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BA2A60C8-FB15-494B-B1CD-39E3F10EBA07}" xr6:coauthVersionLast="47" xr6:coauthVersionMax="47" xr10:uidLastSave="{00000000-0000-0000-0000-000000000000}"/>
  <bookViews>
    <workbookView xWindow="-120" yWindow="-120" windowWidth="29040" windowHeight="15840" tabRatio="421" activeTab="1" xr2:uid="{00000000-000D-0000-FFFF-FFFF00000000}"/>
  </bookViews>
  <sheets>
    <sheet name="DESPLIEGUE DE OBJETIVOS DE GEST" sheetId="1" r:id="rId1"/>
    <sheet name="GRAFIC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 i="2" l="1"/>
  <c r="J9" i="2"/>
  <c r="J8" i="2"/>
  <c r="I6" i="2"/>
  <c r="I7" i="2"/>
  <c r="I8" i="2"/>
  <c r="I9" i="2"/>
  <c r="I5" i="2"/>
  <c r="AJ12" i="1" l="1"/>
</calcChain>
</file>

<file path=xl/sharedStrings.xml><?xml version="1.0" encoding="utf-8"?>
<sst xmlns="http://schemas.openxmlformats.org/spreadsheetml/2006/main" count="127" uniqueCount="97">
  <si>
    <t>RESPONSABLE</t>
  </si>
  <si>
    <t>ENE</t>
  </si>
  <si>
    <t>FEB</t>
  </si>
  <si>
    <t>MAR</t>
  </si>
  <si>
    <t>ABR</t>
  </si>
  <si>
    <t>MAY</t>
  </si>
  <si>
    <t>SEP</t>
  </si>
  <si>
    <t>OCT</t>
  </si>
  <si>
    <t>NOV</t>
  </si>
  <si>
    <t>DIC</t>
  </si>
  <si>
    <t>OBJETIVOS DE GESTIÓN Y CALIDAD</t>
  </si>
  <si>
    <t>EJES</t>
  </si>
  <si>
    <t>METAS</t>
  </si>
  <si>
    <t>INDICADOR</t>
  </si>
  <si>
    <t>PROCESO</t>
  </si>
  <si>
    <t>ACCIONES</t>
  </si>
  <si>
    <t>RECURSOS</t>
  </si>
  <si>
    <t>FRECUENCIA REVISIÓN</t>
  </si>
  <si>
    <t>PLAZO</t>
  </si>
  <si>
    <t>MEDICION DEL INDICADOR AÑO 2017</t>
  </si>
  <si>
    <t>DATOS DE AVANCE ACUMULADO CUMPLIMIENTO META 2017</t>
  </si>
  <si>
    <t>MEDICION DEL INDICADOR AÑO 2018</t>
  </si>
  <si>
    <t>MEJORAMIENTO DE LA GESTIÓN</t>
  </si>
  <si>
    <t>DESPLIEGUE DE OBJETIVOS DE GESTIÓN Y CALIDAD</t>
  </si>
  <si>
    <t>EJES ESTRATEGICOS</t>
  </si>
  <si>
    <t>JUN</t>
  </si>
  <si>
    <t>JUL</t>
  </si>
  <si>
    <t>AGO</t>
  </si>
  <si>
    <t>% de Cumplim. de Meta</t>
  </si>
  <si>
    <t xml:space="preserve">1. Definición de la metodología para la integración de la gestion de los sistemas de la UN y la transcición normativa.
2. Elaboración de cronograma de actividades para el desarrollo de la metodología.
3.  Definición del modelo para la integración de los Sistemas de Gestión a partir de la normatividad vigente.
4. Desarrollo de la integración de la gestión de los sistemas de la UN 
</t>
  </si>
  <si>
    <t>1 TRIM 
(ene -mar)</t>
  </si>
  <si>
    <t>2 TRIM        (abril - jun)</t>
  </si>
  <si>
    <t>3 TRIM 
(Julio-Sep)</t>
  </si>
  <si>
    <t xml:space="preserve">4 TRIM   
(Oct -Nov) </t>
  </si>
  <si>
    <t xml:space="preserve">1. Identificacion de las etapas y recolección de la información
2. Modelamiento de la cadena de valor
3. Validación del modelo de la cadena de valor
4. Intervención del modelo (simplificación, optimización, automatización, entre otros)
5. Prueba Piloto del modelo intervenido
6. Ajustes al modelo
7. Implementación del modelo de cadena de valor
</t>
  </si>
  <si>
    <t>Implementar la caracterizacion actualizada de los procesos modelados con enfoque de generacion de valor.</t>
  </si>
  <si>
    <t>Se encuentra en proceso la definición de las metodologías asociadas a cada uno de los aspectos convergentes para su posterior implementación.</t>
  </si>
  <si>
    <t>ACCIONES PENDIENTES</t>
  </si>
  <si>
    <t>Consolidación de la Gestión de la extensión y gestión de la propiedad intelectual.
Se validó la propuesta de Gestiòn Administrativia de la Investigación y creación artística</t>
  </si>
  <si>
    <t>Septiembre 30 de 2019</t>
  </si>
  <si>
    <t>POLITICA DE GESTIÓN Y CALIDAD: La Universidad Nacional de Colombia como Institución de educación superior, en armonía con sus fines misionales y principios, buscando la excelencia en la formación académica, la innovación, la transformación y el enriquecimiento del patrimonio cultural, natural y ambiental del país, está comprometida con la calidad de sus procesos académico - administrativos y especiales, la prestación de sus servicios, el mejoramiento continuo y la generación de valor en los niveles: nacional, sedes, facultades, centros e institutos, mediante objetivos soportados en un conjunto de planes, programas y proyectos para lograr la satisfacción de los usuarios y partes interesadas.</t>
  </si>
  <si>
    <t>Eje estrategico 4. Organización sistémica y efectiva, que evoluciona a través del liderazgo colectivo.</t>
  </si>
  <si>
    <t>OBJETIVOS 358 DEL PROYECTO QUE APOYAN LOS OBJETIVOS DE CALIDAD</t>
  </si>
  <si>
    <t>Objetivo 2 Fortalecer la Gestión del Cambio en la Universidad</t>
  </si>
  <si>
    <t>Objetivo 3 Establecer un modelo enfocado a la Gestión del Conocimiento en la Universidad</t>
  </si>
  <si>
    <t>Fase I. Modelo de Gestión del Conocimiento Organizacional</t>
  </si>
  <si>
    <t xml:space="preserve">Objetivo 1. Fortalecer la Gestión por Procesos y el Mejoramiento Continuo
</t>
  </si>
  <si>
    <t>Objetivo 1. Fortalecer la cultura de la gestión por procesos
Objetivo 2. Consolidar la gestión integrada de procesos con enfoque de generación de valor
Objetivo 3. Generar condiciones que permita automatizar los procesos y trámites y servicios para el mejoramiento de la gestión</t>
  </si>
  <si>
    <t>Meta 1.1 Implementar el Plan de entrenamiento del SGC y SIGA</t>
  </si>
  <si>
    <t>Meta 2.1 Apoyar los procesos en la aplicación de la Guía de Gestión del Cambio.</t>
  </si>
  <si>
    <r>
      <t>Meta: 3.1</t>
    </r>
    <r>
      <rPr>
        <sz val="10"/>
        <rFont val="Ancizar Sans"/>
        <family val="2"/>
      </rPr>
      <t xml:space="preserve"> Diseñar e implementar el modelo de Gestión del Conocimiento Fase I.</t>
    </r>
  </si>
  <si>
    <t xml:space="preserve">Fuente Banco de Proyectos BPUN </t>
  </si>
  <si>
    <t>Vicerrectoría Académica
DNED
Gestión y Patrimonio Documental
Direcciones de Ordenamiento y Desarrollo fiisico, Oficinas de Servicios Generales
Vicerrectoria General</t>
  </si>
  <si>
    <t>Proyecto BPUN 358 Funcionamiento VRG  
DNED, GODF, SS Generales</t>
  </si>
  <si>
    <t>Semestral</t>
  </si>
  <si>
    <t>Diciembre 30 2021</t>
  </si>
  <si>
    <t xml:space="preserve">
Mejoramiento de la Gestiòn</t>
  </si>
  <si>
    <t>Coordinación SIGA</t>
  </si>
  <si>
    <t xml:space="preserve">Proyecto BPUN 358 Funcionamiento VRG  
</t>
  </si>
  <si>
    <t>%AVANCE
Dic 2020</t>
  </si>
  <si>
    <t>%AVANCE
Junio 2021</t>
  </si>
  <si>
    <t>%AVANCE
Dic 2021</t>
  </si>
  <si>
    <t>%AVANCE
Jun 2020</t>
  </si>
  <si>
    <t>Meta 1.2 Implementar las cadenas de valor formuladas</t>
  </si>
  <si>
    <t>DESCRIPCION DE ACTIVIDADES</t>
  </si>
  <si>
    <t>Guía de Gestión del Cambio
Planes de transición</t>
  </si>
  <si>
    <t xml:space="preserve">Meta 1.3 Apoyar a los procesos en la automatización tramites y Servicios priorizados </t>
  </si>
  <si>
    <t>Minimo 4 trámites por año 2020 -2021</t>
  </si>
  <si>
    <t xml:space="preserve">Mejoramiento de la Gestion 
</t>
  </si>
  <si>
    <t>DIciembre 30 2021</t>
  </si>
  <si>
    <t>Procesos dueños de los tràmites</t>
  </si>
  <si>
    <t xml:space="preserve">Proyecto BPUN 358 </t>
  </si>
  <si>
    <t>Gestion del Talento Humano
Mejoramiento de la Gestión</t>
  </si>
  <si>
    <t>Dir. Nal de Personal Academico y Administrativo
Vicerrectoría General</t>
  </si>
  <si>
    <t>Proyecto BPUN 358 - VRG</t>
  </si>
  <si>
    <t>Diciembre 30 de 2021</t>
  </si>
  <si>
    <t>Formación
Gestión de la innovación y propiedad intelectual
Gestión de la Extensión
Gestión de Información
Mejoramiento de la Gestiòn</t>
  </si>
  <si>
    <t xml:space="preserve">Proyecto BPUN 358 - VRG 
</t>
  </si>
  <si>
    <t xml:space="preserve">6  Caracterizaciones de Cadenas de valor Formación, Gobierno estrategia Digital, Gestión tecnologica, Gestión Documental, Gestión de Ordenamiento y Desarrollo Físico, Servicios Generales y apoyo administrativo </t>
  </si>
  <si>
    <t>Plan de entrenamiento  en temas de Calidad ejecutado vigencias 2020 y 2021</t>
  </si>
  <si>
    <t xml:space="preserve">JUNIO 2020
A partir de la ejecución del proyecto Transformación Digital de la Universidad Nacional se identificó la necesidad de rediseñar el proceso de apoyo "Gestión de Gobierno y TI" que pasará a denominarse "Gestión Tecnológica" y consolidar un proceso estratégico denominado "Gestión de la Estrategia Digital", para lo cual el equipo SIGA del nivel nacional brindó apoyó en la construcción de las correspondientes cadenas de valor.
Para desarrollar las cadenas de valor de estos procesos, en el mes de abril se inició el estudio de los documentos base que se deben tener en cuenta para su diseño, tales como el "Informe Transformación Digital UN2030" y la normativa relacionada. En los meses de mayo y junio, se realizó una revisión de las actividades que generan valor para los procesos a consolidar, en conjunto con delegados del proceso "Gestión de Gobierno y TI", bajo la perspectiva de generación de valor, consolidando así la propuesta de cadena de valor del proceso estratégico "Gestión de la Estrategia Digital" y del proceso de apoyo "Gestión Tecnológica". El día 26 de junio se presentó la propuesta de cadena de valor de ambos procesos ante los directivos para su validación, así como la hoja de ruta planteada para su implementación.
En este contexto, para apoyar a los procesos en la evaluación de las actividades que generan valor se realizaron las siguientes acciones:
* Presentaciones de la cadena de valor propuesta, identificando las actividades en el ciclo PHVA, con sus insumos y productos (Anexo 2.1.2.1 Presentación Cadena de Valor Gestión de la Estrategia Digital, Anexo 2.1.2.2 
* Presentación Cadena de Valor Gestión Tecnológica).
* Propuesta de caracterización de los procesos (Anexo 2.1.2.3 Caracterización Gestión de la Estrategia Digital, Anexo 2.1.2.4 Propuesta de Caracterización Gestión Tecnológica).
* Despliegue de los procesos con los documentos que soportan cada una de sus etapas (Anexo 2.1.2.5. Despliegue Procesos Gestión de la Estrategia Digital y Gestión Tecnológica).
* Propuesta de Normograma proceso Estrategia Digital (Anexo 2.1.2.6 Propuesta Normograma Proceso Estrategia Digital 10.06.20).
DICIEMBRE 2020
Para el periodo 2020-2 se presentaron las propuestas de cadena de valor de los procesos "Gestión de la Estrategia Digital" y "Gestión Tecnológica" (Anexo 2.1.2.1 Presentación Propuesta Proceso Gestión de la Estrategia Digital, Anexo 2.1.2.2 Presentación Propuesta Proceso Gestión Tecnológica) a los directivos de las dependencias involucradas con el objetivo de recibir sus aportes para consolidar dichas propuestas de cadenas de valor.
1. "Gestión de la Estrategia Digital" y "Gestión Tecnológica”: Se apoyo el diseño del macroproceso estratégico de Estrategia Digital y el proceso Gobierno Estrategia digital, así como el rediseño del proceso de "Gestión de la Información". De otro lado, el día 25 de noviembre se realizó el taller “Reunión mesa de trabajo - Plan Propuesta Macropoceso” con el Macroproceso "Estrategia Digital" para fortalecer las competencias de los participantes en la gestión por procesos con enfoque de generación de valor (Anexo 2.1.5.1 Presentación Base DNED).
2. "Gestión Administrativa de Apoyo a la Formación": Se consolidó la información de la revisión documental (Anexo 2.1.5.2 Infografía Levantamiento de Documentos) y se socializaron los resultados del levantamiento de documentos (Anexo 2.1.5.3 Resultados Levantamiento Documentos Formación 24.09.20). Sin embargo, durante el segundo semestre se continuó acompañando la revisión documental para la actualización de los documentos en el SoftExpert.
</t>
  </si>
  <si>
    <t>JUNIO 2020
En el mes de junio se realizó una reunión con el equipo SIGA (Anexo 3.1.2.1 Acta de Reunión SIGA 30 Junio) con el fin de establecer el plan de trabajo para la identificación de las iniciativas en los diferentes procesos para la automatización y evaluar las capacidades de los procesos (Anexo 3.1.2.2 Plan de Trabajo para la Identificación de las Iniciativas de Automatización).
En el mes de febrero se retomaron las reuniones con el equipo de la Sección de Aplicaciones de la Sede Medellín, para revisar la articulación de los criterios de priorización de automatización propuestos por el SIGA y la metodología de priorización de necesidades de automatización propuesta por dicha Sección. En los meses de marzo y abril se ajustó el instrumento de priorización para la automatización de procesos, trámites y servicios de acuerdo con los resultados de estas reuniones (Anexo 3.1.4.1 Propuesta Instrumento Priorización Automatización 01 de abril), el cual se analizó en reunión con la oficina OTIC sede Medellín (Anexo 3.1.4.2 Acta de Reunión SIGA - OTIC Medellín 02.04.20). El 3 de abril se realizó videoconferencia con un grupo de las Coordinaciones de Calidadí para socializar y validar el instrumento y para definir las ponderaciones de cada criterio; en dicha reunión se estableció aplicar una prueba piloto del instrumento con las Coordinaciones de Calidad de las Sedes (Anexo 3.1.4.3 Acta de Reunión SIGA - Grupo de Expertos Sedes 03.04.20). 
El 20 de abril se realizó videoconferencia con el grupo de Coordinaciones de Calidad, para socializar los resultados de la prueba piloto realizada en las sedes, así como de las observaciones planteadas al instrumento y a los criterios (Ver Anexo 3.1.4.4 Acta de Reunión SIGA - Grupo de Expertos Sedes 20.04.20). Posteriormente, en reunión sostenida el 28 de abril con el equipo de trabajo de la Sección de Aplicaciones se consolidó la versión final del instrumento (Ver Anexo 3.1.4.5 Acta de Reunión 28.04.20). En el mes de mayo se ajustó la guía de racionalización de trámites y servicios, incluyendo lo relacionado con el instrumento de criterios de priorización para la automatización de procesos, trámites y servicios y se realizaron ajustes de forma al instrumento consolidando su versión final (Ver Anexo 3.1.4.6 Guía Metodológica para Priorización y Racionalización de Trámites y Servicios y Anexo 3.1.4.7 U.FT.15.001.035 Instrumento Priorización Criterios de Automatización). En el mes de junio se realizó reunión con el propósito de definir la hoja de ruta para la implementación del instrumento (Ver Anexo 3.1.4.8 Acta de Reunión 30 de junio Aplicación Instrumento Automatización).
DICIEMBRE 2020
En el período comprendido entre el 9 de julio y el 26 de septiembre de 2020, se realizó la aplicación del instrumento de priorización de automatización, a 67 trámites incluidos los trámites SUIT-DAFP identificados en la Universidad Nacional de Colombia. Como resultado de la evaluación de los criterios de priorización establecidos, se priorizan 19 trámites de los siguientes procesos (Anexo 3.1.2.1 Instrumento de Priorización de AutomatizaciónDiligenciado sept2020):
-        Gestión de Recursos y Servicios Bibliotecarios
-        Seguridad Social en Salud
-        Seguridad Social en Pensiones
-        Gestión del Talento Humano
-        Agenciar las Relaciones Exteriores
-        Divulgación de la Información Oficial
-        Gestión de Recursos y Servicios Bibliotecarios
-        Gestión de la Extensión
-        Bienestar Universitario
-        Gestión Administrativa y Financiera.</t>
  </si>
  <si>
    <t>JUNIO 30 DE 2021. 
Para el año 2021 se estructuró de nuevo el plan de entrenamiento SIGA  dirigido a los servidores públicos de las sedes (Anexo1.1.2.1http://www.siga.unal.edu.co/images/Modulos/Ova/Plan-Entrenamiento-SIGA-2021-V3.pdf), con el fin afianzar el conocimiento en la gestión institucional de los funcionarios de la Universidad Nacional de Colombia en cuanto a las políticas, normativas, metodologías, documentos e instrumentos definidos en el Modelo SIGA y específicamente del Sistema de Gestión de Calidad, facilitando así el despliegue de sus componentes al interior de los procesos.
Las sesiones de entrenamiento en el primer semestre se desarrollaron entre el 19 de marzo y el 2 de julio, realizando así 8 reuniones con la asistencia de 586 servidores públicos. La invitación al evento se hace vía postmaster para que las personas interesadas se inscriban. El material utilizado en cada sesión es consignado para la gestión de conocimiento en la página del SIGA, pestaña OVA (Objetos Virtuales de Aprendizaje) (Anexo 1.1.2.2 http://siga.unal.edu.co/index.php/herramientas-pedagogicas).
De otro lado, una vez consolidados los datos y analizada la información obtenida con la aplicación de los instrumentos para medir los resultados de la simplificación de los procesos, en el mes de febrero, se elaboraron los informes que describen los detalles del proceso simplificado, los antecedentes y objetivos del estudio, la metodología y los resultados obtenidos
DICIEMBRE 30 DE 2021
Entre el 30 de julio y el 26 de noviembre se continuó desarrollando el Plan de Entrenamiento SIGA, con la realización de 10 sesiones, donde participaron 460 funcionarios en el segundo semestre. Durante las sesiones efectuadas a lo largo del año (18 sesiones) se practicaron evaluaciones de entrada y salida con el propósito de indagar sobre la apropiación de conocimiento. El análisis de los resultados de estas evaluaciones permite establecer que los participantes pudieron mejorar sus conocimientos en los temas tratados, la mayoría de las respuestas acertadas se incrementaban en la evaluación practicada al finalizar las sesiones</t>
  </si>
  <si>
    <r>
      <t xml:space="preserve">JUNIO 2020
Para la vigencia 2020 desde la Coordinación del nivel nacional, se propuso un plan de entrenamiento para dar a conocer las diferentes herramientas utilizadas en la implementación y mejora del SGC y el SIGA (Ver Anexo1.1.1.1http://siga.unal.edu.co/images/Modulos/Ova/PLAN_DE_ENTRENAMIENTO_SIGA_2020.pdf). En lo que corresponde a la ejecución del mencionado plan, entre el 14 de febrero y el 30 de junio 2020 se realizaron 9 sesiones de entrenamiento que fueron difundidas a través de invitaciones vía postmaster, las cuales contaron con la asistencia de 87 servidores públicos de la UNAL. El material presentado hace parte de la gestión de conocimiento de la Universidad y se encuentra disponible para consulta en la página  web del siga, pestaña OVA- Objetos virtuales de aprendizaje (Ver Anexo 1.1.1.2 Sesiones Plan de Entrenamiento I Semestre 2020 http://siga.unal.edu.co/index.php/herramientas-pedagogicas).
Como parte del desarrollo de las sesiones se aplicó una prueba de conocimiento al inicio y final de cada una de ellas relacionada con las temáticas impartidas, cuyos resultados se analizaron con el fin de identificar aquellos temas específicos que se deban reforzar para fortalecer la gestión de los procesos (Ver Anexo 1.1.6.1 Análisis  Evaluación Sesiones I Semestre 2020).
DICIEMBRE 2020
Continuado con la ejecución del plan de entrenamiento entre el 3 de julio y el 4 de diciembre de 2020 se desarrollaron 9 sesiones más, </t>
    </r>
    <r>
      <rPr>
        <sz val="10"/>
        <rFont val="Ancizar Sans"/>
      </rPr>
      <t>las</t>
    </r>
    <r>
      <rPr>
        <sz val="10"/>
        <rFont val="Ancizar Sans"/>
        <family val="2"/>
      </rPr>
      <t xml:space="preserve"> cuales tuvieron una asistencia de 651 servidores públicos. Nuevamente, el material presentado se cargo en la página  web del siga, pestaña OVA- Objetos virtuales de aprendizaje, para consulta (Ver Anexo 1.1.1.2 Sesiones Plan de Entrenamiento II Semestre 2020 http://siga.unal.edu.co/index.php/herramientas-pedagogicas). 738
Al finalizar la vigencia se elaboró una conclusión de la ejecución del plan de entrenamiento, a partir de los informes semestrales, destacándose la asistencia de</t>
    </r>
    <r>
      <rPr>
        <sz val="10"/>
        <rFont val="Ancizar Sans"/>
      </rPr>
      <t xml:space="preserve"> 738</t>
    </r>
    <r>
      <rPr>
        <sz val="10"/>
        <rFont val="Ancizar Sans"/>
        <family val="2"/>
      </rPr>
      <t xml:space="preserve"> funcionarios en los que se evidenció un incremento del conocimiento en cada una de las temáticas abordadas (Anexo </t>
    </r>
    <r>
      <rPr>
        <sz val="10"/>
        <color rgb="FFFF0000"/>
        <rFont val="Ancizar Sans"/>
      </rPr>
      <t>1.1.6.2</t>
    </r>
    <r>
      <rPr>
        <sz val="10"/>
        <rFont val="Ancizar Sans"/>
        <family val="2"/>
      </rPr>
      <t xml:space="preserve"> Conclusión Plan de Entrenamiento 2020).
</t>
    </r>
  </si>
  <si>
    <t xml:space="preserve">JUNIO 30 de 2021
Durante el primer semestre del 2021 se trabajó en los ajustes recibidos a las propuestas de las caracterizaciones de los procesos “Gobierno Estrategia Digital” y “Gestión Tecnológica” para sus aprobaciones, las cuales fueron finalmente emitidas mediante oficio N.1.014- 0253-21 del 24 de Junio de 2021
Se dio acompañamiento a la revisión de las actividades del proceso de Gestión Documental en reuniones realizadas el 22 de febrero y el 5 de abril de 2021 con la líder del proceso y los pares de cada sede, a partir de las cuales se realizó el rediseño de la caracterización 
Para los procesos "Gestión de la Estrategia Digital" y "Gestión tecnológica”, se efectuó acompañamiento para obtener la aprobación de las caracterizaciones “Gobierno Estrategia Digital” y “Gestión Tecnológica”.
Para el proceso "Gestión Administrativa de Apoyo a la Formación" el acompañamiento se centró en realizar jornadas de trabajo en mesas para la revisión y creación de documentos propios del proceso.
Para el trabajo a realizar se creó una página web (https://sites.google.com/unal.edu.co/gaaf/inicio?pli=1&amp;authuser=1) donde están las 7 mesas conformadas y para cada una de ellas se encuentra la información de los documentos estudiados y las grabaciones de las sesiones de trabajo. La información relacionada y las grabaciones de las sesiones se encuentran en el siguiente enlace: Anexo 2.1.6.3 https://drive.google.com/drive/folders/178lmwWe78rhgpbJorHAAgk4VuFJ1V_AF?usp=sharing.
DICIEMBRE 30 DE  2021
Durante el segundo semestre de 2021 se realizó el acompañamiento al proceso gestión de egresados, realizando inicialmente un diagnóstico del estado actual del proceso el cual se plasmó en la presentación Línea Base expuesta a todas las sedes en la sesión del 5 de octubre 2021. En este sentido, se obtiene un punto de partida, es decir, se establece que tiene actualmente el proceso y en que se debe trabajar (Anexo 2.1.3.1 Presentación Línea Base - Gestión de Egresados, Anexo 2.1.3.2 Grabación Sesión 5/10/2021 - Revisión Caracterización Sesión 1 https://drive.google.com/file/d/1d5isBw6rMV-zfTJlQrbKDVt05TaO--qR/view). 
De otro lado, se realiza reunión el 27/08/2021 con el proceso de Gestión Jurídica (Anexo 2.1.3.3 Grabación Solicitud de Reunión https://drive.google.com/file/d/1YjmsdmEX3XeylJXtfRz6bU2DmLOMuhQF/view?ts=6138c7b4), el cual solicita al SIGA el acompañamiento y revisión del proceso. A partir de este encuentro se conciertan sesiones de trabajo los días 14 y 24 de septiembre para revisar y actualizar la caracterización del proceso. La realización de estas reuniones permite establecer una línea base para el proceso (Anexo 2.1.3.4 Caracterización de Gestión Jurídica, Anexo 2.1.3.5 Presentación Línea Base Gestión Jurídica,).
Finalmente, se estableció la percepción del estado actual del proceso Gestión de Egresados a través de encuesta estructurada en formulario Google y remitida por correo electrónico a líder, gestores y participantes de dicho proceso (Anexo 2.1.3.6 Correo Link de Accesos a Formulario Percepción Estado Proceso Egresados). Con las respuestas registrada por los encuestados se realiza análisis de estas y se elabora el informe Evaluación Previa a La Simplificación del Proceso Gestión De Egresados (Anexo 2.1.3.7 Informe de la Evaluación Previa a La Simplificación del Proceso Gestión De Egresados). </t>
  </si>
  <si>
    <t xml:space="preserve">JUNIO 2020
En el tema de Gestión del Cambio desde la Coordinación SIGA del nivel nacional, se brindó apoyo al Proyecto 499 Gestión de la Información liderado por el profesor Ricardo Castillo, que hace parte del proyecto  Transformación Digital, participando en reuniones semanales los días miércoles de 10:00-12:00 a.m. En este sentido, el 12 de mayo de 2020 se socializó a los integrantes del equipo de trabajo del Proyecto, la guía de gestión del cambio a través de una presentación ejecutiva para su aplicación (Ver Anexo 1.1.9.1 Presentación Gestión del Cambio v3). Por otra parte, el 20 de abril de 2020 se finalizó la parametrización de la U.GU.SIGA.002 Guía de Gestión del Cambio institucional en el aplicativo SoftExpert, tomando como prueba piloto las acciones a realizar en temas de comunicación, capacitación y acciones de transición de acuerdo a las necesidades de cambio que se requiere implementar en el Proyecto 499 Gestión de la Información (Ver Anexo 1.1.9.2 Plan de Gestión del Cambio Proyecto Gestión de la Información y Anexo 1.1.9.3 Vistas Plan de Gestión del Cambio en SoftExpert).
En el caso del proyecto Transformación Organizacional de las Sedes de Presencia Nacional se ha participado en dos sesiones y se entregaron aportes a la mesa de pensamiento de transformación organizacional (Ver Anexo 1.1.9.4 Propuesta SGC-SIGA SPN V3).
DICIEMBRE 2020
Se apoyó a los procesos deGobierno de estrategia digital y a Gestión tecnológica en la elaboración de la propuesta “Plan Transición Estrategia digital” (Anexo 1.1.9.7 Propuesta Plan de Transición Estrategia Digital).Como parte de la gestión del cambio.
Desde la Coordinación del SIGA, durante el II semestre del año 2020, se continuó participando en las reuniones con el equipo Gestión del Cambio del Proyecto 499 Gestión de la Información, apoyando las actividades de comunicación que se encuentran definidas en el Plan de Gestión del Cambio (Anexo 1.1.9.8  https://drive.google.com/drive/u/0/folders/1ys6Iml4Dfg_QU30-095ttt-BlH_fp843).
</t>
  </si>
  <si>
    <t>JUNIO 30 2021
Durante el primer semestre del año 2021 la Vicerrectoría General a través de la Coordinación del SIGA,  ha venido participando de las reuniones de trabajo con el Grupo del Proyecto 499 de Gestión de la Información donde se ha tratado temas como la dimensión del manejo ético de los datos, en los lineamiento frente a la Gestión del Cambio con el equipo que se conformó en este proyecto y en el Modelo de la Gestión de Información con aportes frente a los procesos. 
De otro lado, durante los meses de enero a junio de 2021, se realizaron sesiones programadas como “Reunión Mesa de Trabajo” con delegados de la DNED por sedes para la revisión de los procesos propuestos “Gobierno Estrategia Digital” y “Gestión Tecnológica”
También, se viene trabajando en la implementación del modelo de Gestión del Conocimiento (articulado a la gestión del cambio), para esto se solicitó la asesoría de la empresa Gestión y Conocimiento, quien apoyó la definición y desarrollo el instrumento para realizar el diagnóstico del estado en que se encuentra la Universidad en este componente. Se puso a prueba el instrumento en los procesos de Gestión de Talento Humano y Divulgación de la Producción Académica. Con los resultados y recomendaciones se realizó el ajuste del diagnóstico para ser aplicado en el resto de los procesos en la Universidad 
DICIEMBRE 30 de 2022
Durante este último periodo del 2021 se terminó con la elaboración del documento de Gestión del Cambio desde la Dirección Nacional de Estrategia Digital – DNED, el cual se presentó a la mesa de gobierno de TI en la sesión del 16 de noviembre de 2021 donde se recibió aprobación del documento final.</t>
  </si>
  <si>
    <t>JUNIO 30 DE 2021
En conjunto con la instancia GPPTI liderada por Lía Calderón, durante el primer semestre del 2021 se hicieron reuniones con representantes de los procesos de Talento Humano, DRE, Seguridad Social en Pensiones y GAAF y con los contratistas encargados de la elaboración de las automatizaciones de los trámites priorizados para automatizar. Las reuniones se realizaron el 19 de febrero, el 7 y 13 de mayo
DICIEMBRE 30 2021
De otro lado, se llevó a cabo la automatización de las hojas de vida de los tramites y servicios, actividad que es liderada desde el SIGA y la coordinación de calidad de la sede Bogotá. En reunión del 11 de octubre se trabajó en el diseño técnico con la sección de aplicaciones de la sede Medellín
También, desde el SIGA Nivel Nacional se realizaron mejoras al módulo de auditorías del SoftExpert con lo cual se sistematiza la ejecución de las auditorías internas que mejora el manejo de documentos y seguimiento de esta actividad (Anexo 3.1.7.4 Informe Mejoras Realizadas en SoftExpert 2021). 
Durante el segundo semestre de 2021 se han adelantado acciones de parametrización del módulo “Desempeño” del SoftExpert con el fin de adaptarlo al modelo de “Cuantificación, Medición y Seguimiento a la Gestión” adoptado en la UNAL</t>
  </si>
  <si>
    <r>
      <t xml:space="preserve">A los efectos de precisar el alcance de la </t>
    </r>
    <r>
      <rPr>
        <b/>
        <sz val="10"/>
        <rFont val="Ancizar Sans"/>
      </rPr>
      <t xml:space="preserve">FASE I para implementar  el Modelo de Gestión del Conocimiento </t>
    </r>
    <r>
      <rPr>
        <sz val="10"/>
        <rFont val="Ancizar Sans"/>
        <family val="2"/>
      </rPr>
      <t xml:space="preserve">organizacional, conviene hacer algunas precisiones sobre la gestión del conocimiento en las instituciones de educación superior (IES). Como ha sido descrito hasta aquí, tanto la ISO9001 como el MIPG consideran el conocimiento como un recurso valioso y necesario para que las entidades puedan llevar a cabo sus diferentes procesos de manera más eficaz y eficiente. De hecho, en la ISO9001 el conocimiento se ubica como un recurso dentro del capítulo “7. Apoyo”. A esa intención de potenciar la gestión y los resultados institucionales aprovechando el conocimiento como recurso, podríamos adjetivarla como gestión organizacional del conocimiento. Esta perspectiva es aplicable a cualquier tipo de organización, pública o privada, de servicios o de manufactura, pues en todas ellas se reconoce la importancia que tiene el conocimiento para facilitar la ejecución de los procesos (estratégicos, misionales y facilitadores o de apoyo). En cualquier entidad aplican los propósitos de esta gestión organizacional del conocimiento que ha señalado la ISO9001:
“a) salvaguardar a la organización de la pérdida de conocimientos, por ejemplo: - por causa de rotación de personal; - fracaso a la hora de capturar y compartir información; b) fomentar que la organización adquiera conocimientos, por ejemplo:
- aprendiendo de la experiencia; - tutorías; - estudios comparativos con las mejores prácticas.” (ICONTEC, 2015, a)
Pero en las IES, la gestión del conocimiento incorpora otra perspectiva que es necesario distinguir de la anterior. Los procesos misionales de investigación, formación y extensión constituyen en sí mismos un conjunto de interacciones de gestión del conocimiento que son inherentes a la esencia de la Universidad. En tal sentido, hay una gestión misional del conocimiento que corresponde a la manera como se articulan esos tres procesos para garantizar la generación, transferencia y aplicación de conocimiento socialmente pertinente. Como ha sido descrito por esta consultoría en otros espacios “más allá de la exigencia normativa del sistema de gestión de la calidad, hay una evidente preocupación acerca de cómo trascender a una gestión del conocimiento que, desde los ejes misionales de la educación (la docencia, la investigación y la proyección social), pueda también contribuir a un mayor impacto social.” (Atehortúa Hurtado, La gestión del conocimiento en las instituciones educativas, 2020)
Así las cosas, mientras que la perspectiva de la gestión organizacional del conocimiento lo entiende como un medio para el logro de los objetivos de los procesos, la gestión misional del conocimiento en una IES es un fin en sí misma y reviste una importancia que trasciende las fronteras de la propia entidad, pues está íntimamente vinculada a la relación con los grupos de valor, en especial con los estudiantes matriculados, el personal docente e investigador, los egresados, otras IES, las entidades del Sistema Nacional de Ciencia, Tecnología e Innovación, la comunidad académica internacional, las empresas y la sociedad en general.
Esas dos perspectivas tienen interacciones en la medida en que, para hacer adecuadamente la gestión misional del conocimiento, las IES requieren fortalecer internamente su gestión organizacional del conocimiento.
Con base en el requisito 7 de apoyo y la dimensión de Gestión del conocimiento de MIPG se diseño el instrumento para  levantar el diagnóstico con el fin de definir la HOJA DE RUTA a seguir. Este instrumento se aplicó como prueba piloto en los procesos de Gestión de Talento Humano y Divulgación de la Producción Acadèmica.
No se pudo cumplir  con la meta, ya que se requiere de recursos humanos (entre ellos el liderazgo del proceso de Gestión de Talento Humano y no se pudo concertar con ellos el diseño del Modelo) y económicos. Este tema quedó para continuar en el próximo PGD 2022-2024 </t>
    </r>
  </si>
  <si>
    <t>Avance a con corte a 30  diciembre 2021</t>
  </si>
  <si>
    <t>Objetivo 1. Fortalecer la Gestión por Procesos y el Mejoramiento Continuo</t>
  </si>
  <si>
    <t>Meta: 3.1 Diseñar e implementar el modelo de Gestión del Conocimiento Fase I.</t>
  </si>
  <si>
    <t>OBJETIVOS</t>
  </si>
  <si>
    <t>CUMP METAS</t>
  </si>
  <si>
    <t>CUMP OBJETIVOS</t>
  </si>
  <si>
    <t>Fuente: BPUN Proyecto 358</t>
  </si>
  <si>
    <r>
      <t xml:space="preserve">Objetivo 3 Establecer un modelo enfocado a la Gestión del Conocimiento en la Universidad
</t>
    </r>
    <r>
      <rPr>
        <b/>
        <i/>
        <sz val="10"/>
        <color theme="9" tint="-0.249977111117893"/>
        <rFont val="Calibri"/>
        <family val="2"/>
        <scheme val="minor"/>
      </rPr>
      <t>* Se formuló  la continuidad para el PGD 2022-2024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</si>
</sst>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u/>
      <sz val="10"/>
      <color indexed="12"/>
      <name val="Arial"/>
      <family val="2"/>
    </font>
    <font>
      <b/>
      <sz val="10"/>
      <name val="Ancizar Sans"/>
      <family val="2"/>
    </font>
    <font>
      <sz val="10"/>
      <name val="Ancizar Sans"/>
      <family val="2"/>
    </font>
    <font>
      <b/>
      <sz val="10"/>
      <name val="Ancizar Sans"/>
    </font>
    <font>
      <sz val="10"/>
      <name val="Ancizar Sans"/>
    </font>
    <font>
      <sz val="10"/>
      <color rgb="FFFF0000"/>
      <name val="Ancizar Sans"/>
    </font>
    <font>
      <sz val="11"/>
      <color theme="1"/>
      <name val="Calibri"/>
      <family val="2"/>
      <scheme val="minor"/>
    </font>
    <font>
      <b/>
      <sz val="11"/>
      <color theme="1"/>
      <name val="Calibri"/>
      <family val="2"/>
      <scheme val="minor"/>
    </font>
    <font>
      <b/>
      <sz val="9"/>
      <color theme="1"/>
      <name val="Calibri"/>
      <family val="2"/>
      <scheme val="minor"/>
    </font>
    <font>
      <b/>
      <sz val="8"/>
      <color theme="1"/>
      <name val="Calibri"/>
      <family val="2"/>
      <scheme val="minor"/>
    </font>
    <font>
      <i/>
      <sz val="9"/>
      <color theme="1"/>
      <name val="Calibri"/>
      <family val="2"/>
      <scheme val="minor"/>
    </font>
    <font>
      <b/>
      <i/>
      <sz val="10"/>
      <color theme="9" tint="-0.249977111117893"/>
      <name val="Calibri"/>
      <family val="2"/>
      <scheme val="minor"/>
    </font>
  </fonts>
  <fills count="5">
    <fill>
      <patternFill patternType="none"/>
    </fill>
    <fill>
      <patternFill patternType="gray125"/>
    </fill>
    <fill>
      <patternFill patternType="solid">
        <fgColor theme="3" tint="0.59999389629810485"/>
        <bgColor indexed="23"/>
      </patternFill>
    </fill>
    <fill>
      <patternFill patternType="solid">
        <fgColor theme="0" tint="-4.9989318521683403E-2"/>
        <bgColor indexed="64"/>
      </patternFill>
    </fill>
    <fill>
      <patternFill patternType="solid">
        <fgColor theme="9" tint="0.39997558519241921"/>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97">
    <xf numFmtId="0" fontId="0" fillId="0" borderId="0" xfId="0"/>
    <xf numFmtId="0" fontId="3" fillId="0" borderId="17" xfId="1" applyFont="1" applyFill="1" applyBorder="1" applyAlignment="1" applyProtection="1">
      <alignment horizontal="justify" vertical="justify" wrapText="1"/>
    </xf>
    <xf numFmtId="0" fontId="3" fillId="0" borderId="17" xfId="1" applyFont="1" applyFill="1" applyBorder="1" applyAlignment="1" applyProtection="1">
      <alignment horizontal="center" vertical="justify" wrapText="1"/>
    </xf>
    <xf numFmtId="0" fontId="3" fillId="0" borderId="23" xfId="1" applyFont="1" applyFill="1" applyBorder="1" applyAlignment="1" applyProtection="1">
      <alignment horizontal="justify" vertical="justify" wrapText="1"/>
    </xf>
    <xf numFmtId="0" fontId="3" fillId="0" borderId="24" xfId="1" applyFont="1" applyFill="1" applyBorder="1" applyAlignment="1" applyProtection="1">
      <alignment horizontal="justify" vertical="justify" wrapText="1"/>
    </xf>
    <xf numFmtId="0" fontId="3" fillId="0" borderId="23" xfId="1" applyFont="1" applyFill="1" applyBorder="1" applyAlignment="1" applyProtection="1">
      <alignment horizontal="center" vertical="justify" wrapText="1"/>
    </xf>
    <xf numFmtId="0" fontId="3" fillId="0" borderId="0" xfId="0" applyFont="1"/>
    <xf numFmtId="0" fontId="2" fillId="2" borderId="3" xfId="0" applyFont="1" applyFill="1" applyBorder="1" applyAlignment="1" applyProtection="1">
      <alignment horizontal="center" vertical="center" wrapText="1"/>
    </xf>
    <xf numFmtId="0" fontId="3" fillId="0" borderId="27" xfId="1" applyFont="1" applyFill="1" applyBorder="1" applyAlignment="1" applyProtection="1">
      <alignment horizontal="center" vertical="justify" wrapText="1"/>
    </xf>
    <xf numFmtId="0" fontId="3" fillId="0" borderId="27" xfId="1" applyFont="1" applyFill="1" applyBorder="1" applyAlignment="1" applyProtection="1">
      <alignment horizontal="justify" vertical="justify" wrapText="1"/>
    </xf>
    <xf numFmtId="0" fontId="3" fillId="0" borderId="0" xfId="0" applyFont="1" applyBorder="1" applyAlignment="1"/>
    <xf numFmtId="0" fontId="2" fillId="2" borderId="4"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9" fontId="2" fillId="0" borderId="4" xfId="1" applyNumberFormat="1" applyFont="1" applyFill="1" applyBorder="1" applyAlignment="1" applyProtection="1">
      <alignment horizontal="center" vertical="center" wrapText="1"/>
    </xf>
    <xf numFmtId="0" fontId="3" fillId="0" borderId="11" xfId="0" applyFont="1" applyBorder="1"/>
    <xf numFmtId="0" fontId="3" fillId="0" borderId="9" xfId="0" applyFont="1" applyBorder="1"/>
    <xf numFmtId="0" fontId="3" fillId="0" borderId="12" xfId="0" applyFont="1" applyBorder="1"/>
    <xf numFmtId="0" fontId="3" fillId="0" borderId="30" xfId="1" applyFont="1" applyFill="1" applyBorder="1" applyAlignment="1" applyProtection="1">
      <alignment horizontal="center" vertical="center" wrapText="1"/>
    </xf>
    <xf numFmtId="0" fontId="3" fillId="3" borderId="17" xfId="1" applyFont="1" applyFill="1" applyBorder="1" applyAlignment="1" applyProtection="1">
      <alignment vertical="center" wrapText="1"/>
    </xf>
    <xf numFmtId="0" fontId="2" fillId="3" borderId="4" xfId="0" applyFont="1" applyFill="1" applyBorder="1" applyAlignment="1">
      <alignment horizontal="justify" vertical="center"/>
    </xf>
    <xf numFmtId="0" fontId="3" fillId="3" borderId="17" xfId="1" applyFont="1" applyFill="1" applyBorder="1" applyAlignment="1" applyProtection="1">
      <alignment horizontal="center" vertical="center" wrapText="1"/>
    </xf>
    <xf numFmtId="0" fontId="3" fillId="3" borderId="24" xfId="1" applyFont="1" applyFill="1" applyBorder="1" applyAlignment="1" applyProtection="1">
      <alignment horizontal="center"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0" xfId="0" applyFont="1" applyBorder="1" applyAlignment="1">
      <alignment vertical="center" wrapText="1"/>
    </xf>
    <xf numFmtId="0" fontId="2" fillId="0" borderId="14" xfId="0" applyFont="1" applyBorder="1" applyAlignment="1">
      <alignment vertical="center" wrapText="1"/>
    </xf>
    <xf numFmtId="0" fontId="2" fillId="0" borderId="10" xfId="0" applyFont="1" applyBorder="1" applyAlignment="1">
      <alignment vertical="center" wrapText="1"/>
    </xf>
    <xf numFmtId="0" fontId="2" fillId="0" borderId="16" xfId="0" applyFont="1" applyBorder="1" applyAlignment="1">
      <alignment vertical="center" wrapText="1"/>
    </xf>
    <xf numFmtId="0" fontId="3" fillId="0" borderId="4" xfId="1" applyFont="1" applyFill="1" applyBorder="1" applyAlignment="1" applyProtection="1">
      <alignment horizontal="justify" vertical="center" wrapText="1"/>
    </xf>
    <xf numFmtId="0" fontId="3" fillId="0" borderId="17" xfId="1" applyFont="1" applyFill="1" applyBorder="1" applyAlignment="1" applyProtection="1">
      <alignment horizontal="justify" vertical="center" wrapText="1"/>
    </xf>
    <xf numFmtId="0" fontId="2" fillId="3" borderId="23" xfId="1" applyFont="1" applyFill="1" applyBorder="1" applyAlignment="1" applyProtection="1">
      <alignment horizontal="center" vertical="center"/>
    </xf>
    <xf numFmtId="0" fontId="2" fillId="3" borderId="17" xfId="0" applyFont="1" applyFill="1" applyBorder="1" applyAlignment="1">
      <alignment horizontal="center" vertical="center" wrapText="1"/>
    </xf>
    <xf numFmtId="0" fontId="2" fillId="3" borderId="23" xfId="1" applyFont="1" applyFill="1" applyBorder="1" applyAlignment="1" applyProtection="1">
      <alignment horizontal="center" vertical="center" wrapText="1"/>
    </xf>
    <xf numFmtId="0" fontId="2" fillId="3" borderId="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wrapText="1"/>
    </xf>
    <xf numFmtId="9" fontId="2" fillId="0" borderId="5" xfId="1" applyNumberFormat="1" applyFont="1" applyFill="1" applyBorder="1" applyAlignment="1" applyProtection="1">
      <alignment horizontal="center" vertical="center" wrapText="1"/>
    </xf>
    <xf numFmtId="9" fontId="2" fillId="0" borderId="17" xfId="1"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3" borderId="19" xfId="1" applyFont="1" applyFill="1" applyBorder="1" applyAlignment="1" applyProtection="1">
      <alignment horizontal="center" vertical="center"/>
    </xf>
    <xf numFmtId="0" fontId="2" fillId="3" borderId="28" xfId="1" applyFont="1" applyFill="1" applyBorder="1" applyAlignment="1" applyProtection="1">
      <alignment horizontal="center" vertical="center"/>
    </xf>
    <xf numFmtId="0" fontId="2" fillId="3" borderId="23" xfId="1"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0" borderId="2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13"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2" xfId="0"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18" xfId="1" applyFont="1" applyFill="1" applyBorder="1" applyAlignment="1" applyProtection="1">
      <alignment horizontal="center" vertical="center" wrapText="1"/>
    </xf>
    <xf numFmtId="0" fontId="3" fillId="0" borderId="17" xfId="1" applyFont="1" applyFill="1" applyBorder="1" applyAlignment="1" applyProtection="1">
      <alignment horizontal="center" vertical="center" wrapText="1"/>
    </xf>
    <xf numFmtId="0" fontId="0" fillId="0" borderId="4" xfId="0" applyBorder="1" applyAlignment="1">
      <alignment wrapText="1"/>
    </xf>
    <xf numFmtId="0" fontId="8" fillId="4" borderId="4" xfId="0" applyFont="1" applyFill="1" applyBorder="1" applyAlignment="1">
      <alignment horizontal="center" vertical="center"/>
    </xf>
    <xf numFmtId="17" fontId="8" fillId="4" borderId="4" xfId="0" applyNumberFormat="1" applyFont="1" applyFill="1" applyBorder="1" applyAlignment="1">
      <alignment horizontal="center" vertical="center"/>
    </xf>
    <xf numFmtId="9" fontId="0" fillId="0" borderId="4" xfId="0" applyNumberFormat="1" applyBorder="1" applyAlignment="1">
      <alignment horizontal="center" vertical="center"/>
    </xf>
    <xf numFmtId="0" fontId="9"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9" fontId="8" fillId="0" borderId="4" xfId="2" applyFont="1" applyBorder="1" applyAlignment="1">
      <alignment horizontal="center" vertical="center"/>
    </xf>
    <xf numFmtId="9" fontId="8" fillId="0" borderId="4" xfId="0" applyNumberFormat="1" applyFont="1" applyBorder="1" applyAlignment="1">
      <alignment horizontal="center" vertical="center"/>
    </xf>
    <xf numFmtId="0" fontId="8" fillId="0" borderId="4" xfId="0" applyFont="1" applyBorder="1" applyAlignment="1">
      <alignment horizontal="left" vertical="center" wrapText="1"/>
    </xf>
    <xf numFmtId="0" fontId="8" fillId="0" borderId="4" xfId="0" applyFont="1" applyBorder="1" applyAlignment="1">
      <alignment vertical="center" wrapText="1"/>
    </xf>
    <xf numFmtId="0" fontId="11" fillId="0" borderId="0" xfId="0" applyFont="1"/>
    <xf numFmtId="9" fontId="0" fillId="0" borderId="4" xfId="2" applyFont="1" applyBorder="1" applyAlignment="1">
      <alignment horizontal="center" vertical="center"/>
    </xf>
    <xf numFmtId="9" fontId="0" fillId="0" borderId="4" xfId="2" applyFont="1" applyFill="1" applyBorder="1" applyAlignment="1">
      <alignment horizontal="center" vertical="center"/>
    </xf>
  </cellXfs>
  <cellStyles count="3">
    <cellStyle name="Hipervínculo" xfId="1" builtinId="8"/>
    <cellStyle name="Normal" xfId="0" builtinId="0"/>
    <cellStyle name="Porcentaj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CUMPLIMIENTO  OBJETIVOS DE CALIDAD </a:t>
            </a:r>
          </a:p>
          <a:p>
            <a:pPr>
              <a:defRPr/>
            </a:pPr>
            <a:r>
              <a:rPr lang="en-US"/>
              <a:t>CORTE DIC 2021</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GRAFICO!$J$4</c:f>
              <c:strCache>
                <c:ptCount val="1"/>
                <c:pt idx="0">
                  <c:v>CUMP OBJETIVOS</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GRAFICO!$C$5:$C$9</c:f>
              <c:strCache>
                <c:ptCount val="5"/>
                <c:pt idx="0">
                  <c:v>Objetivo 1. Fortalecer la Gestión por Procesos y el Mejoramiento Continuo</c:v>
                </c:pt>
                <c:pt idx="3">
                  <c:v>Objetivo 2 Fortalecer la Gestión del Cambio en la Universidad</c:v>
                </c:pt>
                <c:pt idx="4">
                  <c:v>Objetivo 3 Establecer un modelo enfocado a la Gestión del Conocimiento en la Universidad
* Se formuló  la continuidad para el PGD 2022-2024</c:v>
                </c:pt>
              </c:strCache>
            </c:strRef>
          </c:cat>
          <c:val>
            <c:numRef>
              <c:f>GRAFICO!$J$5:$J$9</c:f>
              <c:numCache>
                <c:formatCode>0%</c:formatCode>
                <c:ptCount val="5"/>
                <c:pt idx="0">
                  <c:v>1</c:v>
                </c:pt>
                <c:pt idx="3">
                  <c:v>1</c:v>
                </c:pt>
                <c:pt idx="4">
                  <c:v>0.35</c:v>
                </c:pt>
              </c:numCache>
            </c:numRef>
          </c:val>
          <c:extLst>
            <c:ext xmlns:c16="http://schemas.microsoft.com/office/drawing/2014/chart" uri="{C3380CC4-5D6E-409C-BE32-E72D297353CC}">
              <c16:uniqueId val="{00000000-DF3B-4178-AEA7-414F370A22AE}"/>
            </c:ext>
          </c:extLst>
        </c:ser>
        <c:dLbls>
          <c:showLegendKey val="0"/>
          <c:showVal val="1"/>
          <c:showCatName val="0"/>
          <c:showSerName val="0"/>
          <c:showPercent val="0"/>
          <c:showBubbleSize val="0"/>
        </c:dLbls>
        <c:gapWidth val="65"/>
        <c:shape val="box"/>
        <c:axId val="2002206608"/>
        <c:axId val="2002212016"/>
        <c:axId val="0"/>
      </c:bar3DChart>
      <c:catAx>
        <c:axId val="20022066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s-CO"/>
          </a:p>
        </c:txPr>
        <c:crossAx val="2002212016"/>
        <c:crosses val="autoZero"/>
        <c:auto val="1"/>
        <c:lblAlgn val="ctr"/>
        <c:lblOffset val="100"/>
        <c:noMultiLvlLbl val="0"/>
      </c:catAx>
      <c:valAx>
        <c:axId val="200221201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2002206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16</xdr:col>
      <xdr:colOff>523203</xdr:colOff>
      <xdr:row>1</xdr:row>
      <xdr:rowOff>86792</xdr:rowOff>
    </xdr:from>
    <xdr:to>
      <xdr:col>18</xdr:col>
      <xdr:colOff>178419</xdr:colOff>
      <xdr:row>5</xdr:row>
      <xdr:rowOff>67077</xdr:rowOff>
    </xdr:to>
    <xdr:pic>
      <xdr:nvPicPr>
        <xdr:cNvPr id="3" name="2 Imagen" descr="Macintosh HD:Users:cesar:Desktop:Plantillas SIGA:insumos:logosimbolo UN.tif">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41372" y="261193"/>
          <a:ext cx="1761449" cy="6913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76200</xdr:colOff>
      <xdr:row>3</xdr:row>
      <xdr:rowOff>61911</xdr:rowOff>
    </xdr:from>
    <xdr:to>
      <xdr:col>19</xdr:col>
      <xdr:colOff>438149</xdr:colOff>
      <xdr:row>8</xdr:row>
      <xdr:rowOff>876300</xdr:rowOff>
    </xdr:to>
    <xdr:graphicFrame macro="">
      <xdr:nvGraphicFramePr>
        <xdr:cNvPr id="2" name="Gráfico 1">
          <a:extLst>
            <a:ext uri="{FF2B5EF4-FFF2-40B4-BE49-F238E27FC236}">
              <a16:creationId xmlns:a16="http://schemas.microsoft.com/office/drawing/2014/main" id="{872D71F6-99AF-2488-19CB-2A6A24AC06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23"/>
  <sheetViews>
    <sheetView topLeftCell="B19" zoomScale="80" zoomScaleNormal="80" workbookViewId="0">
      <selection activeCell="I18" sqref="I18:I19"/>
    </sheetView>
  </sheetViews>
  <sheetFormatPr baseColWidth="10" defaultRowHeight="12.75"/>
  <cols>
    <col min="1" max="1" width="3.28515625" style="6" customWidth="1"/>
    <col min="2" max="2" width="11.85546875" style="6" customWidth="1"/>
    <col min="3" max="3" width="19.28515625" style="6" customWidth="1"/>
    <col min="4" max="6" width="26.140625" style="6" customWidth="1"/>
    <col min="7" max="7" width="46.140625" style="6" hidden="1" customWidth="1"/>
    <col min="8" max="11" width="16.42578125" style="6" customWidth="1"/>
    <col min="12" max="12" width="37.140625" style="6" hidden="1" customWidth="1"/>
    <col min="13" max="13" width="158" style="6" customWidth="1"/>
    <col min="14" max="14" width="26.28515625" style="6" customWidth="1"/>
    <col min="15" max="15" width="18.42578125" style="6" customWidth="1"/>
    <col min="16" max="16" width="24.42578125" style="6" customWidth="1"/>
    <col min="17" max="17" width="18.42578125" style="6" customWidth="1"/>
    <col min="18" max="19" width="13" style="6" customWidth="1"/>
    <col min="20" max="31" width="4.42578125" style="6" hidden="1" customWidth="1"/>
    <col min="32" max="35" width="6.140625" style="6" hidden="1" customWidth="1"/>
    <col min="36" max="36" width="8.42578125" style="6" hidden="1" customWidth="1"/>
    <col min="37" max="48" width="4.7109375" style="6" hidden="1" customWidth="1"/>
    <col min="49" max="52" width="4.85546875" style="6" hidden="1" customWidth="1"/>
    <col min="53" max="53" width="8" style="6" hidden="1" customWidth="1"/>
    <col min="54" max="278" width="11.42578125" style="6"/>
    <col min="279" max="279" width="3.28515625" style="6" customWidth="1"/>
    <col min="280" max="280" width="11.42578125" style="6"/>
    <col min="281" max="281" width="27.85546875" style="6" customWidth="1"/>
    <col min="282" max="282" width="22" style="6" customWidth="1"/>
    <col min="283" max="283" width="17.28515625" style="6" customWidth="1"/>
    <col min="284" max="284" width="19.28515625" style="6" customWidth="1"/>
    <col min="285" max="285" width="31.85546875" style="6" customWidth="1"/>
    <col min="286" max="286" width="27.42578125" style="6" customWidth="1"/>
    <col min="287" max="287" width="20.28515625" style="6" customWidth="1"/>
    <col min="288" max="289" width="7.140625" style="6" customWidth="1"/>
    <col min="290" max="290" width="10.7109375" style="6" customWidth="1"/>
    <col min="291" max="292" width="7.140625" style="6" customWidth="1"/>
    <col min="293" max="293" width="11.28515625" style="6" customWidth="1"/>
    <col min="294" max="295" width="7.140625" style="6" customWidth="1"/>
    <col min="296" max="296" width="11.42578125" style="6" customWidth="1"/>
    <col min="297" max="298" width="7.140625" style="6" customWidth="1"/>
    <col min="299" max="299" width="9.85546875" style="6" customWidth="1"/>
    <col min="300" max="300" width="12.7109375" style="6" customWidth="1"/>
    <col min="301" max="301" width="16" style="6" customWidth="1"/>
    <col min="302" max="302" width="24.28515625" style="6" customWidth="1"/>
    <col min="303" max="303" width="23.7109375" style="6" customWidth="1"/>
    <col min="304" max="304" width="23.28515625" style="6" customWidth="1"/>
    <col min="305" max="305" width="18.28515625" style="6" customWidth="1"/>
    <col min="306" max="306" width="21.140625" style="6" customWidth="1"/>
    <col min="307" max="308" width="13.85546875" style="6" bestFit="1" customWidth="1"/>
    <col min="309" max="309" width="13" style="6" customWidth="1"/>
    <col min="310" max="534" width="11.42578125" style="6"/>
    <col min="535" max="535" width="3.28515625" style="6" customWidth="1"/>
    <col min="536" max="536" width="11.42578125" style="6"/>
    <col min="537" max="537" width="27.85546875" style="6" customWidth="1"/>
    <col min="538" max="538" width="22" style="6" customWidth="1"/>
    <col min="539" max="539" width="17.28515625" style="6" customWidth="1"/>
    <col min="540" max="540" width="19.28515625" style="6" customWidth="1"/>
    <col min="541" max="541" width="31.85546875" style="6" customWidth="1"/>
    <col min="542" max="542" width="27.42578125" style="6" customWidth="1"/>
    <col min="543" max="543" width="20.28515625" style="6" customWidth="1"/>
    <col min="544" max="545" width="7.140625" style="6" customWidth="1"/>
    <col min="546" max="546" width="10.7109375" style="6" customWidth="1"/>
    <col min="547" max="548" width="7.140625" style="6" customWidth="1"/>
    <col min="549" max="549" width="11.28515625" style="6" customWidth="1"/>
    <col min="550" max="551" width="7.140625" style="6" customWidth="1"/>
    <col min="552" max="552" width="11.42578125" style="6" customWidth="1"/>
    <col min="553" max="554" width="7.140625" style="6" customWidth="1"/>
    <col min="555" max="555" width="9.85546875" style="6" customWidth="1"/>
    <col min="556" max="556" width="12.7109375" style="6" customWidth="1"/>
    <col min="557" max="557" width="16" style="6" customWidth="1"/>
    <col min="558" max="558" width="24.28515625" style="6" customWidth="1"/>
    <col min="559" max="559" width="23.7109375" style="6" customWidth="1"/>
    <col min="560" max="560" width="23.28515625" style="6" customWidth="1"/>
    <col min="561" max="561" width="18.28515625" style="6" customWidth="1"/>
    <col min="562" max="562" width="21.140625" style="6" customWidth="1"/>
    <col min="563" max="564" width="13.85546875" style="6" bestFit="1" customWidth="1"/>
    <col min="565" max="565" width="13" style="6" customWidth="1"/>
    <col min="566" max="790" width="11.42578125" style="6"/>
    <col min="791" max="791" width="3.28515625" style="6" customWidth="1"/>
    <col min="792" max="792" width="11.42578125" style="6"/>
    <col min="793" max="793" width="27.85546875" style="6" customWidth="1"/>
    <col min="794" max="794" width="22" style="6" customWidth="1"/>
    <col min="795" max="795" width="17.28515625" style="6" customWidth="1"/>
    <col min="796" max="796" width="19.28515625" style="6" customWidth="1"/>
    <col min="797" max="797" width="31.85546875" style="6" customWidth="1"/>
    <col min="798" max="798" width="27.42578125" style="6" customWidth="1"/>
    <col min="799" max="799" width="20.28515625" style="6" customWidth="1"/>
    <col min="800" max="801" width="7.140625" style="6" customWidth="1"/>
    <col min="802" max="802" width="10.7109375" style="6" customWidth="1"/>
    <col min="803" max="804" width="7.140625" style="6" customWidth="1"/>
    <col min="805" max="805" width="11.28515625" style="6" customWidth="1"/>
    <col min="806" max="807" width="7.140625" style="6" customWidth="1"/>
    <col min="808" max="808" width="11.42578125" style="6" customWidth="1"/>
    <col min="809" max="810" width="7.140625" style="6" customWidth="1"/>
    <col min="811" max="811" width="9.85546875" style="6" customWidth="1"/>
    <col min="812" max="812" width="12.7109375" style="6" customWidth="1"/>
    <col min="813" max="813" width="16" style="6" customWidth="1"/>
    <col min="814" max="814" width="24.28515625" style="6" customWidth="1"/>
    <col min="815" max="815" width="23.7109375" style="6" customWidth="1"/>
    <col min="816" max="816" width="23.28515625" style="6" customWidth="1"/>
    <col min="817" max="817" width="18.28515625" style="6" customWidth="1"/>
    <col min="818" max="818" width="21.140625" style="6" customWidth="1"/>
    <col min="819" max="820" width="13.85546875" style="6" bestFit="1" customWidth="1"/>
    <col min="821" max="821" width="13" style="6" customWidth="1"/>
    <col min="822" max="1046" width="11.42578125" style="6"/>
    <col min="1047" max="1047" width="3.28515625" style="6" customWidth="1"/>
    <col min="1048" max="1048" width="11.42578125" style="6"/>
    <col min="1049" max="1049" width="27.85546875" style="6" customWidth="1"/>
    <col min="1050" max="1050" width="22" style="6" customWidth="1"/>
    <col min="1051" max="1051" width="17.28515625" style="6" customWidth="1"/>
    <col min="1052" max="1052" width="19.28515625" style="6" customWidth="1"/>
    <col min="1053" max="1053" width="31.85546875" style="6" customWidth="1"/>
    <col min="1054" max="1054" width="27.42578125" style="6" customWidth="1"/>
    <col min="1055" max="1055" width="20.28515625" style="6" customWidth="1"/>
    <col min="1056" max="1057" width="7.140625" style="6" customWidth="1"/>
    <col min="1058" max="1058" width="10.7109375" style="6" customWidth="1"/>
    <col min="1059" max="1060" width="7.140625" style="6" customWidth="1"/>
    <col min="1061" max="1061" width="11.28515625" style="6" customWidth="1"/>
    <col min="1062" max="1063" width="7.140625" style="6" customWidth="1"/>
    <col min="1064" max="1064" width="11.42578125" style="6" customWidth="1"/>
    <col min="1065" max="1066" width="7.140625" style="6" customWidth="1"/>
    <col min="1067" max="1067" width="9.85546875" style="6" customWidth="1"/>
    <col min="1068" max="1068" width="12.7109375" style="6" customWidth="1"/>
    <col min="1069" max="1069" width="16" style="6" customWidth="1"/>
    <col min="1070" max="1070" width="24.28515625" style="6" customWidth="1"/>
    <col min="1071" max="1071" width="23.7109375" style="6" customWidth="1"/>
    <col min="1072" max="1072" width="23.28515625" style="6" customWidth="1"/>
    <col min="1073" max="1073" width="18.28515625" style="6" customWidth="1"/>
    <col min="1074" max="1074" width="21.140625" style="6" customWidth="1"/>
    <col min="1075" max="1076" width="13.85546875" style="6" bestFit="1" customWidth="1"/>
    <col min="1077" max="1077" width="13" style="6" customWidth="1"/>
    <col min="1078" max="1302" width="11.42578125" style="6"/>
    <col min="1303" max="1303" width="3.28515625" style="6" customWidth="1"/>
    <col min="1304" max="1304" width="11.42578125" style="6"/>
    <col min="1305" max="1305" width="27.85546875" style="6" customWidth="1"/>
    <col min="1306" max="1306" width="22" style="6" customWidth="1"/>
    <col min="1307" max="1307" width="17.28515625" style="6" customWidth="1"/>
    <col min="1308" max="1308" width="19.28515625" style="6" customWidth="1"/>
    <col min="1309" max="1309" width="31.85546875" style="6" customWidth="1"/>
    <col min="1310" max="1310" width="27.42578125" style="6" customWidth="1"/>
    <col min="1311" max="1311" width="20.28515625" style="6" customWidth="1"/>
    <col min="1312" max="1313" width="7.140625" style="6" customWidth="1"/>
    <col min="1314" max="1314" width="10.7109375" style="6" customWidth="1"/>
    <col min="1315" max="1316" width="7.140625" style="6" customWidth="1"/>
    <col min="1317" max="1317" width="11.28515625" style="6" customWidth="1"/>
    <col min="1318" max="1319" width="7.140625" style="6" customWidth="1"/>
    <col min="1320" max="1320" width="11.42578125" style="6" customWidth="1"/>
    <col min="1321" max="1322" width="7.140625" style="6" customWidth="1"/>
    <col min="1323" max="1323" width="9.85546875" style="6" customWidth="1"/>
    <col min="1324" max="1324" width="12.7109375" style="6" customWidth="1"/>
    <col min="1325" max="1325" width="16" style="6" customWidth="1"/>
    <col min="1326" max="1326" width="24.28515625" style="6" customWidth="1"/>
    <col min="1327" max="1327" width="23.7109375" style="6" customWidth="1"/>
    <col min="1328" max="1328" width="23.28515625" style="6" customWidth="1"/>
    <col min="1329" max="1329" width="18.28515625" style="6" customWidth="1"/>
    <col min="1330" max="1330" width="21.140625" style="6" customWidth="1"/>
    <col min="1331" max="1332" width="13.85546875" style="6" bestFit="1" customWidth="1"/>
    <col min="1333" max="1333" width="13" style="6" customWidth="1"/>
    <col min="1334" max="1558" width="11.42578125" style="6"/>
    <col min="1559" max="1559" width="3.28515625" style="6" customWidth="1"/>
    <col min="1560" max="1560" width="11.42578125" style="6"/>
    <col min="1561" max="1561" width="27.85546875" style="6" customWidth="1"/>
    <col min="1562" max="1562" width="22" style="6" customWidth="1"/>
    <col min="1563" max="1563" width="17.28515625" style="6" customWidth="1"/>
    <col min="1564" max="1564" width="19.28515625" style="6" customWidth="1"/>
    <col min="1565" max="1565" width="31.85546875" style="6" customWidth="1"/>
    <col min="1566" max="1566" width="27.42578125" style="6" customWidth="1"/>
    <col min="1567" max="1567" width="20.28515625" style="6" customWidth="1"/>
    <col min="1568" max="1569" width="7.140625" style="6" customWidth="1"/>
    <col min="1570" max="1570" width="10.7109375" style="6" customWidth="1"/>
    <col min="1571" max="1572" width="7.140625" style="6" customWidth="1"/>
    <col min="1573" max="1573" width="11.28515625" style="6" customWidth="1"/>
    <col min="1574" max="1575" width="7.140625" style="6" customWidth="1"/>
    <col min="1576" max="1576" width="11.42578125" style="6" customWidth="1"/>
    <col min="1577" max="1578" width="7.140625" style="6" customWidth="1"/>
    <col min="1579" max="1579" width="9.85546875" style="6" customWidth="1"/>
    <col min="1580" max="1580" width="12.7109375" style="6" customWidth="1"/>
    <col min="1581" max="1581" width="16" style="6" customWidth="1"/>
    <col min="1582" max="1582" width="24.28515625" style="6" customWidth="1"/>
    <col min="1583" max="1583" width="23.7109375" style="6" customWidth="1"/>
    <col min="1584" max="1584" width="23.28515625" style="6" customWidth="1"/>
    <col min="1585" max="1585" width="18.28515625" style="6" customWidth="1"/>
    <col min="1586" max="1586" width="21.140625" style="6" customWidth="1"/>
    <col min="1587" max="1588" width="13.85546875" style="6" bestFit="1" customWidth="1"/>
    <col min="1589" max="1589" width="13" style="6" customWidth="1"/>
    <col min="1590" max="1814" width="11.42578125" style="6"/>
    <col min="1815" max="1815" width="3.28515625" style="6" customWidth="1"/>
    <col min="1816" max="1816" width="11.42578125" style="6"/>
    <col min="1817" max="1817" width="27.85546875" style="6" customWidth="1"/>
    <col min="1818" max="1818" width="22" style="6" customWidth="1"/>
    <col min="1819" max="1819" width="17.28515625" style="6" customWidth="1"/>
    <col min="1820" max="1820" width="19.28515625" style="6" customWidth="1"/>
    <col min="1821" max="1821" width="31.85546875" style="6" customWidth="1"/>
    <col min="1822" max="1822" width="27.42578125" style="6" customWidth="1"/>
    <col min="1823" max="1823" width="20.28515625" style="6" customWidth="1"/>
    <col min="1824" max="1825" width="7.140625" style="6" customWidth="1"/>
    <col min="1826" max="1826" width="10.7109375" style="6" customWidth="1"/>
    <col min="1827" max="1828" width="7.140625" style="6" customWidth="1"/>
    <col min="1829" max="1829" width="11.28515625" style="6" customWidth="1"/>
    <col min="1830" max="1831" width="7.140625" style="6" customWidth="1"/>
    <col min="1832" max="1832" width="11.42578125" style="6" customWidth="1"/>
    <col min="1833" max="1834" width="7.140625" style="6" customWidth="1"/>
    <col min="1835" max="1835" width="9.85546875" style="6" customWidth="1"/>
    <col min="1836" max="1836" width="12.7109375" style="6" customWidth="1"/>
    <col min="1837" max="1837" width="16" style="6" customWidth="1"/>
    <col min="1838" max="1838" width="24.28515625" style="6" customWidth="1"/>
    <col min="1839" max="1839" width="23.7109375" style="6" customWidth="1"/>
    <col min="1840" max="1840" width="23.28515625" style="6" customWidth="1"/>
    <col min="1841" max="1841" width="18.28515625" style="6" customWidth="1"/>
    <col min="1842" max="1842" width="21.140625" style="6" customWidth="1"/>
    <col min="1843" max="1844" width="13.85546875" style="6" bestFit="1" customWidth="1"/>
    <col min="1845" max="1845" width="13" style="6" customWidth="1"/>
    <col min="1846" max="2070" width="11.42578125" style="6"/>
    <col min="2071" max="2071" width="3.28515625" style="6" customWidth="1"/>
    <col min="2072" max="2072" width="11.42578125" style="6"/>
    <col min="2073" max="2073" width="27.85546875" style="6" customWidth="1"/>
    <col min="2074" max="2074" width="22" style="6" customWidth="1"/>
    <col min="2075" max="2075" width="17.28515625" style="6" customWidth="1"/>
    <col min="2076" max="2076" width="19.28515625" style="6" customWidth="1"/>
    <col min="2077" max="2077" width="31.85546875" style="6" customWidth="1"/>
    <col min="2078" max="2078" width="27.42578125" style="6" customWidth="1"/>
    <col min="2079" max="2079" width="20.28515625" style="6" customWidth="1"/>
    <col min="2080" max="2081" width="7.140625" style="6" customWidth="1"/>
    <col min="2082" max="2082" width="10.7109375" style="6" customWidth="1"/>
    <col min="2083" max="2084" width="7.140625" style="6" customWidth="1"/>
    <col min="2085" max="2085" width="11.28515625" style="6" customWidth="1"/>
    <col min="2086" max="2087" width="7.140625" style="6" customWidth="1"/>
    <col min="2088" max="2088" width="11.42578125" style="6" customWidth="1"/>
    <col min="2089" max="2090" width="7.140625" style="6" customWidth="1"/>
    <col min="2091" max="2091" width="9.85546875" style="6" customWidth="1"/>
    <col min="2092" max="2092" width="12.7109375" style="6" customWidth="1"/>
    <col min="2093" max="2093" width="16" style="6" customWidth="1"/>
    <col min="2094" max="2094" width="24.28515625" style="6" customWidth="1"/>
    <col min="2095" max="2095" width="23.7109375" style="6" customWidth="1"/>
    <col min="2096" max="2096" width="23.28515625" style="6" customWidth="1"/>
    <col min="2097" max="2097" width="18.28515625" style="6" customWidth="1"/>
    <col min="2098" max="2098" width="21.140625" style="6" customWidth="1"/>
    <col min="2099" max="2100" width="13.85546875" style="6" bestFit="1" customWidth="1"/>
    <col min="2101" max="2101" width="13" style="6" customWidth="1"/>
    <col min="2102" max="2326" width="11.42578125" style="6"/>
    <col min="2327" max="2327" width="3.28515625" style="6" customWidth="1"/>
    <col min="2328" max="2328" width="11.42578125" style="6"/>
    <col min="2329" max="2329" width="27.85546875" style="6" customWidth="1"/>
    <col min="2330" max="2330" width="22" style="6" customWidth="1"/>
    <col min="2331" max="2331" width="17.28515625" style="6" customWidth="1"/>
    <col min="2332" max="2332" width="19.28515625" style="6" customWidth="1"/>
    <col min="2333" max="2333" width="31.85546875" style="6" customWidth="1"/>
    <col min="2334" max="2334" width="27.42578125" style="6" customWidth="1"/>
    <col min="2335" max="2335" width="20.28515625" style="6" customWidth="1"/>
    <col min="2336" max="2337" width="7.140625" style="6" customWidth="1"/>
    <col min="2338" max="2338" width="10.7109375" style="6" customWidth="1"/>
    <col min="2339" max="2340" width="7.140625" style="6" customWidth="1"/>
    <col min="2341" max="2341" width="11.28515625" style="6" customWidth="1"/>
    <col min="2342" max="2343" width="7.140625" style="6" customWidth="1"/>
    <col min="2344" max="2344" width="11.42578125" style="6" customWidth="1"/>
    <col min="2345" max="2346" width="7.140625" style="6" customWidth="1"/>
    <col min="2347" max="2347" width="9.85546875" style="6" customWidth="1"/>
    <col min="2348" max="2348" width="12.7109375" style="6" customWidth="1"/>
    <col min="2349" max="2349" width="16" style="6" customWidth="1"/>
    <col min="2350" max="2350" width="24.28515625" style="6" customWidth="1"/>
    <col min="2351" max="2351" width="23.7109375" style="6" customWidth="1"/>
    <col min="2352" max="2352" width="23.28515625" style="6" customWidth="1"/>
    <col min="2353" max="2353" width="18.28515625" style="6" customWidth="1"/>
    <col min="2354" max="2354" width="21.140625" style="6" customWidth="1"/>
    <col min="2355" max="2356" width="13.85546875" style="6" bestFit="1" customWidth="1"/>
    <col min="2357" max="2357" width="13" style="6" customWidth="1"/>
    <col min="2358" max="2582" width="11.42578125" style="6"/>
    <col min="2583" max="2583" width="3.28515625" style="6" customWidth="1"/>
    <col min="2584" max="2584" width="11.42578125" style="6"/>
    <col min="2585" max="2585" width="27.85546875" style="6" customWidth="1"/>
    <col min="2586" max="2586" width="22" style="6" customWidth="1"/>
    <col min="2587" max="2587" width="17.28515625" style="6" customWidth="1"/>
    <col min="2588" max="2588" width="19.28515625" style="6" customWidth="1"/>
    <col min="2589" max="2589" width="31.85546875" style="6" customWidth="1"/>
    <col min="2590" max="2590" width="27.42578125" style="6" customWidth="1"/>
    <col min="2591" max="2591" width="20.28515625" style="6" customWidth="1"/>
    <col min="2592" max="2593" width="7.140625" style="6" customWidth="1"/>
    <col min="2594" max="2594" width="10.7109375" style="6" customWidth="1"/>
    <col min="2595" max="2596" width="7.140625" style="6" customWidth="1"/>
    <col min="2597" max="2597" width="11.28515625" style="6" customWidth="1"/>
    <col min="2598" max="2599" width="7.140625" style="6" customWidth="1"/>
    <col min="2600" max="2600" width="11.42578125" style="6" customWidth="1"/>
    <col min="2601" max="2602" width="7.140625" style="6" customWidth="1"/>
    <col min="2603" max="2603" width="9.85546875" style="6" customWidth="1"/>
    <col min="2604" max="2604" width="12.7109375" style="6" customWidth="1"/>
    <col min="2605" max="2605" width="16" style="6" customWidth="1"/>
    <col min="2606" max="2606" width="24.28515625" style="6" customWidth="1"/>
    <col min="2607" max="2607" width="23.7109375" style="6" customWidth="1"/>
    <col min="2608" max="2608" width="23.28515625" style="6" customWidth="1"/>
    <col min="2609" max="2609" width="18.28515625" style="6" customWidth="1"/>
    <col min="2610" max="2610" width="21.140625" style="6" customWidth="1"/>
    <col min="2611" max="2612" width="13.85546875" style="6" bestFit="1" customWidth="1"/>
    <col min="2613" max="2613" width="13" style="6" customWidth="1"/>
    <col min="2614" max="2838" width="11.42578125" style="6"/>
    <col min="2839" max="2839" width="3.28515625" style="6" customWidth="1"/>
    <col min="2840" max="2840" width="11.42578125" style="6"/>
    <col min="2841" max="2841" width="27.85546875" style="6" customWidth="1"/>
    <col min="2842" max="2842" width="22" style="6" customWidth="1"/>
    <col min="2843" max="2843" width="17.28515625" style="6" customWidth="1"/>
    <col min="2844" max="2844" width="19.28515625" style="6" customWidth="1"/>
    <col min="2845" max="2845" width="31.85546875" style="6" customWidth="1"/>
    <col min="2846" max="2846" width="27.42578125" style="6" customWidth="1"/>
    <col min="2847" max="2847" width="20.28515625" style="6" customWidth="1"/>
    <col min="2848" max="2849" width="7.140625" style="6" customWidth="1"/>
    <col min="2850" max="2850" width="10.7109375" style="6" customWidth="1"/>
    <col min="2851" max="2852" width="7.140625" style="6" customWidth="1"/>
    <col min="2853" max="2853" width="11.28515625" style="6" customWidth="1"/>
    <col min="2854" max="2855" width="7.140625" style="6" customWidth="1"/>
    <col min="2856" max="2856" width="11.42578125" style="6" customWidth="1"/>
    <col min="2857" max="2858" width="7.140625" style="6" customWidth="1"/>
    <col min="2859" max="2859" width="9.85546875" style="6" customWidth="1"/>
    <col min="2860" max="2860" width="12.7109375" style="6" customWidth="1"/>
    <col min="2861" max="2861" width="16" style="6" customWidth="1"/>
    <col min="2862" max="2862" width="24.28515625" style="6" customWidth="1"/>
    <col min="2863" max="2863" width="23.7109375" style="6" customWidth="1"/>
    <col min="2864" max="2864" width="23.28515625" style="6" customWidth="1"/>
    <col min="2865" max="2865" width="18.28515625" style="6" customWidth="1"/>
    <col min="2866" max="2866" width="21.140625" style="6" customWidth="1"/>
    <col min="2867" max="2868" width="13.85546875" style="6" bestFit="1" customWidth="1"/>
    <col min="2869" max="2869" width="13" style="6" customWidth="1"/>
    <col min="2870" max="3094" width="11.42578125" style="6"/>
    <col min="3095" max="3095" width="3.28515625" style="6" customWidth="1"/>
    <col min="3096" max="3096" width="11.42578125" style="6"/>
    <col min="3097" max="3097" width="27.85546875" style="6" customWidth="1"/>
    <col min="3098" max="3098" width="22" style="6" customWidth="1"/>
    <col min="3099" max="3099" width="17.28515625" style="6" customWidth="1"/>
    <col min="3100" max="3100" width="19.28515625" style="6" customWidth="1"/>
    <col min="3101" max="3101" width="31.85546875" style="6" customWidth="1"/>
    <col min="3102" max="3102" width="27.42578125" style="6" customWidth="1"/>
    <col min="3103" max="3103" width="20.28515625" style="6" customWidth="1"/>
    <col min="3104" max="3105" width="7.140625" style="6" customWidth="1"/>
    <col min="3106" max="3106" width="10.7109375" style="6" customWidth="1"/>
    <col min="3107" max="3108" width="7.140625" style="6" customWidth="1"/>
    <col min="3109" max="3109" width="11.28515625" style="6" customWidth="1"/>
    <col min="3110" max="3111" width="7.140625" style="6" customWidth="1"/>
    <col min="3112" max="3112" width="11.42578125" style="6" customWidth="1"/>
    <col min="3113" max="3114" width="7.140625" style="6" customWidth="1"/>
    <col min="3115" max="3115" width="9.85546875" style="6" customWidth="1"/>
    <col min="3116" max="3116" width="12.7109375" style="6" customWidth="1"/>
    <col min="3117" max="3117" width="16" style="6" customWidth="1"/>
    <col min="3118" max="3118" width="24.28515625" style="6" customWidth="1"/>
    <col min="3119" max="3119" width="23.7109375" style="6" customWidth="1"/>
    <col min="3120" max="3120" width="23.28515625" style="6" customWidth="1"/>
    <col min="3121" max="3121" width="18.28515625" style="6" customWidth="1"/>
    <col min="3122" max="3122" width="21.140625" style="6" customWidth="1"/>
    <col min="3123" max="3124" width="13.85546875" style="6" bestFit="1" customWidth="1"/>
    <col min="3125" max="3125" width="13" style="6" customWidth="1"/>
    <col min="3126" max="3350" width="11.42578125" style="6"/>
    <col min="3351" max="3351" width="3.28515625" style="6" customWidth="1"/>
    <col min="3352" max="3352" width="11.42578125" style="6"/>
    <col min="3353" max="3353" width="27.85546875" style="6" customWidth="1"/>
    <col min="3354" max="3354" width="22" style="6" customWidth="1"/>
    <col min="3355" max="3355" width="17.28515625" style="6" customWidth="1"/>
    <col min="3356" max="3356" width="19.28515625" style="6" customWidth="1"/>
    <col min="3357" max="3357" width="31.85546875" style="6" customWidth="1"/>
    <col min="3358" max="3358" width="27.42578125" style="6" customWidth="1"/>
    <col min="3359" max="3359" width="20.28515625" style="6" customWidth="1"/>
    <col min="3360" max="3361" width="7.140625" style="6" customWidth="1"/>
    <col min="3362" max="3362" width="10.7109375" style="6" customWidth="1"/>
    <col min="3363" max="3364" width="7.140625" style="6" customWidth="1"/>
    <col min="3365" max="3365" width="11.28515625" style="6" customWidth="1"/>
    <col min="3366" max="3367" width="7.140625" style="6" customWidth="1"/>
    <col min="3368" max="3368" width="11.42578125" style="6" customWidth="1"/>
    <col min="3369" max="3370" width="7.140625" style="6" customWidth="1"/>
    <col min="3371" max="3371" width="9.85546875" style="6" customWidth="1"/>
    <col min="3372" max="3372" width="12.7109375" style="6" customWidth="1"/>
    <col min="3373" max="3373" width="16" style="6" customWidth="1"/>
    <col min="3374" max="3374" width="24.28515625" style="6" customWidth="1"/>
    <col min="3375" max="3375" width="23.7109375" style="6" customWidth="1"/>
    <col min="3376" max="3376" width="23.28515625" style="6" customWidth="1"/>
    <col min="3377" max="3377" width="18.28515625" style="6" customWidth="1"/>
    <col min="3378" max="3378" width="21.140625" style="6" customWidth="1"/>
    <col min="3379" max="3380" width="13.85546875" style="6" bestFit="1" customWidth="1"/>
    <col min="3381" max="3381" width="13" style="6" customWidth="1"/>
    <col min="3382" max="3606" width="11.42578125" style="6"/>
    <col min="3607" max="3607" width="3.28515625" style="6" customWidth="1"/>
    <col min="3608" max="3608" width="11.42578125" style="6"/>
    <col min="3609" max="3609" width="27.85546875" style="6" customWidth="1"/>
    <col min="3610" max="3610" width="22" style="6" customWidth="1"/>
    <col min="3611" max="3611" width="17.28515625" style="6" customWidth="1"/>
    <col min="3612" max="3612" width="19.28515625" style="6" customWidth="1"/>
    <col min="3613" max="3613" width="31.85546875" style="6" customWidth="1"/>
    <col min="3614" max="3614" width="27.42578125" style="6" customWidth="1"/>
    <col min="3615" max="3615" width="20.28515625" style="6" customWidth="1"/>
    <col min="3616" max="3617" width="7.140625" style="6" customWidth="1"/>
    <col min="3618" max="3618" width="10.7109375" style="6" customWidth="1"/>
    <col min="3619" max="3620" width="7.140625" style="6" customWidth="1"/>
    <col min="3621" max="3621" width="11.28515625" style="6" customWidth="1"/>
    <col min="3622" max="3623" width="7.140625" style="6" customWidth="1"/>
    <col min="3624" max="3624" width="11.42578125" style="6" customWidth="1"/>
    <col min="3625" max="3626" width="7.140625" style="6" customWidth="1"/>
    <col min="3627" max="3627" width="9.85546875" style="6" customWidth="1"/>
    <col min="3628" max="3628" width="12.7109375" style="6" customWidth="1"/>
    <col min="3629" max="3629" width="16" style="6" customWidth="1"/>
    <col min="3630" max="3630" width="24.28515625" style="6" customWidth="1"/>
    <col min="3631" max="3631" width="23.7109375" style="6" customWidth="1"/>
    <col min="3632" max="3632" width="23.28515625" style="6" customWidth="1"/>
    <col min="3633" max="3633" width="18.28515625" style="6" customWidth="1"/>
    <col min="3634" max="3634" width="21.140625" style="6" customWidth="1"/>
    <col min="3635" max="3636" width="13.85546875" style="6" bestFit="1" customWidth="1"/>
    <col min="3637" max="3637" width="13" style="6" customWidth="1"/>
    <col min="3638" max="3862" width="11.42578125" style="6"/>
    <col min="3863" max="3863" width="3.28515625" style="6" customWidth="1"/>
    <col min="3864" max="3864" width="11.42578125" style="6"/>
    <col min="3865" max="3865" width="27.85546875" style="6" customWidth="1"/>
    <col min="3866" max="3866" width="22" style="6" customWidth="1"/>
    <col min="3867" max="3867" width="17.28515625" style="6" customWidth="1"/>
    <col min="3868" max="3868" width="19.28515625" style="6" customWidth="1"/>
    <col min="3869" max="3869" width="31.85546875" style="6" customWidth="1"/>
    <col min="3870" max="3870" width="27.42578125" style="6" customWidth="1"/>
    <col min="3871" max="3871" width="20.28515625" style="6" customWidth="1"/>
    <col min="3872" max="3873" width="7.140625" style="6" customWidth="1"/>
    <col min="3874" max="3874" width="10.7109375" style="6" customWidth="1"/>
    <col min="3875" max="3876" width="7.140625" style="6" customWidth="1"/>
    <col min="3877" max="3877" width="11.28515625" style="6" customWidth="1"/>
    <col min="3878" max="3879" width="7.140625" style="6" customWidth="1"/>
    <col min="3880" max="3880" width="11.42578125" style="6" customWidth="1"/>
    <col min="3881" max="3882" width="7.140625" style="6" customWidth="1"/>
    <col min="3883" max="3883" width="9.85546875" style="6" customWidth="1"/>
    <col min="3884" max="3884" width="12.7109375" style="6" customWidth="1"/>
    <col min="3885" max="3885" width="16" style="6" customWidth="1"/>
    <col min="3886" max="3886" width="24.28515625" style="6" customWidth="1"/>
    <col min="3887" max="3887" width="23.7109375" style="6" customWidth="1"/>
    <col min="3888" max="3888" width="23.28515625" style="6" customWidth="1"/>
    <col min="3889" max="3889" width="18.28515625" style="6" customWidth="1"/>
    <col min="3890" max="3890" width="21.140625" style="6" customWidth="1"/>
    <col min="3891" max="3892" width="13.85546875" style="6" bestFit="1" customWidth="1"/>
    <col min="3893" max="3893" width="13" style="6" customWidth="1"/>
    <col min="3894" max="4118" width="11.42578125" style="6"/>
    <col min="4119" max="4119" width="3.28515625" style="6" customWidth="1"/>
    <col min="4120" max="4120" width="11.42578125" style="6"/>
    <col min="4121" max="4121" width="27.85546875" style="6" customWidth="1"/>
    <col min="4122" max="4122" width="22" style="6" customWidth="1"/>
    <col min="4123" max="4123" width="17.28515625" style="6" customWidth="1"/>
    <col min="4124" max="4124" width="19.28515625" style="6" customWidth="1"/>
    <col min="4125" max="4125" width="31.85546875" style="6" customWidth="1"/>
    <col min="4126" max="4126" width="27.42578125" style="6" customWidth="1"/>
    <col min="4127" max="4127" width="20.28515625" style="6" customWidth="1"/>
    <col min="4128" max="4129" width="7.140625" style="6" customWidth="1"/>
    <col min="4130" max="4130" width="10.7109375" style="6" customWidth="1"/>
    <col min="4131" max="4132" width="7.140625" style="6" customWidth="1"/>
    <col min="4133" max="4133" width="11.28515625" style="6" customWidth="1"/>
    <col min="4134" max="4135" width="7.140625" style="6" customWidth="1"/>
    <col min="4136" max="4136" width="11.42578125" style="6" customWidth="1"/>
    <col min="4137" max="4138" width="7.140625" style="6" customWidth="1"/>
    <col min="4139" max="4139" width="9.85546875" style="6" customWidth="1"/>
    <col min="4140" max="4140" width="12.7109375" style="6" customWidth="1"/>
    <col min="4141" max="4141" width="16" style="6" customWidth="1"/>
    <col min="4142" max="4142" width="24.28515625" style="6" customWidth="1"/>
    <col min="4143" max="4143" width="23.7109375" style="6" customWidth="1"/>
    <col min="4144" max="4144" width="23.28515625" style="6" customWidth="1"/>
    <col min="4145" max="4145" width="18.28515625" style="6" customWidth="1"/>
    <col min="4146" max="4146" width="21.140625" style="6" customWidth="1"/>
    <col min="4147" max="4148" width="13.85546875" style="6" bestFit="1" customWidth="1"/>
    <col min="4149" max="4149" width="13" style="6" customWidth="1"/>
    <col min="4150" max="4374" width="11.42578125" style="6"/>
    <col min="4375" max="4375" width="3.28515625" style="6" customWidth="1"/>
    <col min="4376" max="4376" width="11.42578125" style="6"/>
    <col min="4377" max="4377" width="27.85546875" style="6" customWidth="1"/>
    <col min="4378" max="4378" width="22" style="6" customWidth="1"/>
    <col min="4379" max="4379" width="17.28515625" style="6" customWidth="1"/>
    <col min="4380" max="4380" width="19.28515625" style="6" customWidth="1"/>
    <col min="4381" max="4381" width="31.85546875" style="6" customWidth="1"/>
    <col min="4382" max="4382" width="27.42578125" style="6" customWidth="1"/>
    <col min="4383" max="4383" width="20.28515625" style="6" customWidth="1"/>
    <col min="4384" max="4385" width="7.140625" style="6" customWidth="1"/>
    <col min="4386" max="4386" width="10.7109375" style="6" customWidth="1"/>
    <col min="4387" max="4388" width="7.140625" style="6" customWidth="1"/>
    <col min="4389" max="4389" width="11.28515625" style="6" customWidth="1"/>
    <col min="4390" max="4391" width="7.140625" style="6" customWidth="1"/>
    <col min="4392" max="4392" width="11.42578125" style="6" customWidth="1"/>
    <col min="4393" max="4394" width="7.140625" style="6" customWidth="1"/>
    <col min="4395" max="4395" width="9.85546875" style="6" customWidth="1"/>
    <col min="4396" max="4396" width="12.7109375" style="6" customWidth="1"/>
    <col min="4397" max="4397" width="16" style="6" customWidth="1"/>
    <col min="4398" max="4398" width="24.28515625" style="6" customWidth="1"/>
    <col min="4399" max="4399" width="23.7109375" style="6" customWidth="1"/>
    <col min="4400" max="4400" width="23.28515625" style="6" customWidth="1"/>
    <col min="4401" max="4401" width="18.28515625" style="6" customWidth="1"/>
    <col min="4402" max="4402" width="21.140625" style="6" customWidth="1"/>
    <col min="4403" max="4404" width="13.85546875" style="6" bestFit="1" customWidth="1"/>
    <col min="4405" max="4405" width="13" style="6" customWidth="1"/>
    <col min="4406" max="4630" width="11.42578125" style="6"/>
    <col min="4631" max="4631" width="3.28515625" style="6" customWidth="1"/>
    <col min="4632" max="4632" width="11.42578125" style="6"/>
    <col min="4633" max="4633" width="27.85546875" style="6" customWidth="1"/>
    <col min="4634" max="4634" width="22" style="6" customWidth="1"/>
    <col min="4635" max="4635" width="17.28515625" style="6" customWidth="1"/>
    <col min="4636" max="4636" width="19.28515625" style="6" customWidth="1"/>
    <col min="4637" max="4637" width="31.85546875" style="6" customWidth="1"/>
    <col min="4638" max="4638" width="27.42578125" style="6" customWidth="1"/>
    <col min="4639" max="4639" width="20.28515625" style="6" customWidth="1"/>
    <col min="4640" max="4641" width="7.140625" style="6" customWidth="1"/>
    <col min="4642" max="4642" width="10.7109375" style="6" customWidth="1"/>
    <col min="4643" max="4644" width="7.140625" style="6" customWidth="1"/>
    <col min="4645" max="4645" width="11.28515625" style="6" customWidth="1"/>
    <col min="4646" max="4647" width="7.140625" style="6" customWidth="1"/>
    <col min="4648" max="4648" width="11.42578125" style="6" customWidth="1"/>
    <col min="4649" max="4650" width="7.140625" style="6" customWidth="1"/>
    <col min="4651" max="4651" width="9.85546875" style="6" customWidth="1"/>
    <col min="4652" max="4652" width="12.7109375" style="6" customWidth="1"/>
    <col min="4653" max="4653" width="16" style="6" customWidth="1"/>
    <col min="4654" max="4654" width="24.28515625" style="6" customWidth="1"/>
    <col min="4655" max="4655" width="23.7109375" style="6" customWidth="1"/>
    <col min="4656" max="4656" width="23.28515625" style="6" customWidth="1"/>
    <col min="4657" max="4657" width="18.28515625" style="6" customWidth="1"/>
    <col min="4658" max="4658" width="21.140625" style="6" customWidth="1"/>
    <col min="4659" max="4660" width="13.85546875" style="6" bestFit="1" customWidth="1"/>
    <col min="4661" max="4661" width="13" style="6" customWidth="1"/>
    <col min="4662" max="4886" width="11.42578125" style="6"/>
    <col min="4887" max="4887" width="3.28515625" style="6" customWidth="1"/>
    <col min="4888" max="4888" width="11.42578125" style="6"/>
    <col min="4889" max="4889" width="27.85546875" style="6" customWidth="1"/>
    <col min="4890" max="4890" width="22" style="6" customWidth="1"/>
    <col min="4891" max="4891" width="17.28515625" style="6" customWidth="1"/>
    <col min="4892" max="4892" width="19.28515625" style="6" customWidth="1"/>
    <col min="4893" max="4893" width="31.85546875" style="6" customWidth="1"/>
    <col min="4894" max="4894" width="27.42578125" style="6" customWidth="1"/>
    <col min="4895" max="4895" width="20.28515625" style="6" customWidth="1"/>
    <col min="4896" max="4897" width="7.140625" style="6" customWidth="1"/>
    <col min="4898" max="4898" width="10.7109375" style="6" customWidth="1"/>
    <col min="4899" max="4900" width="7.140625" style="6" customWidth="1"/>
    <col min="4901" max="4901" width="11.28515625" style="6" customWidth="1"/>
    <col min="4902" max="4903" width="7.140625" style="6" customWidth="1"/>
    <col min="4904" max="4904" width="11.42578125" style="6" customWidth="1"/>
    <col min="4905" max="4906" width="7.140625" style="6" customWidth="1"/>
    <col min="4907" max="4907" width="9.85546875" style="6" customWidth="1"/>
    <col min="4908" max="4908" width="12.7109375" style="6" customWidth="1"/>
    <col min="4909" max="4909" width="16" style="6" customWidth="1"/>
    <col min="4910" max="4910" width="24.28515625" style="6" customWidth="1"/>
    <col min="4911" max="4911" width="23.7109375" style="6" customWidth="1"/>
    <col min="4912" max="4912" width="23.28515625" style="6" customWidth="1"/>
    <col min="4913" max="4913" width="18.28515625" style="6" customWidth="1"/>
    <col min="4914" max="4914" width="21.140625" style="6" customWidth="1"/>
    <col min="4915" max="4916" width="13.85546875" style="6" bestFit="1" customWidth="1"/>
    <col min="4917" max="4917" width="13" style="6" customWidth="1"/>
    <col min="4918" max="5142" width="11.42578125" style="6"/>
    <col min="5143" max="5143" width="3.28515625" style="6" customWidth="1"/>
    <col min="5144" max="5144" width="11.42578125" style="6"/>
    <col min="5145" max="5145" width="27.85546875" style="6" customWidth="1"/>
    <col min="5146" max="5146" width="22" style="6" customWidth="1"/>
    <col min="5147" max="5147" width="17.28515625" style="6" customWidth="1"/>
    <col min="5148" max="5148" width="19.28515625" style="6" customWidth="1"/>
    <col min="5149" max="5149" width="31.85546875" style="6" customWidth="1"/>
    <col min="5150" max="5150" width="27.42578125" style="6" customWidth="1"/>
    <col min="5151" max="5151" width="20.28515625" style="6" customWidth="1"/>
    <col min="5152" max="5153" width="7.140625" style="6" customWidth="1"/>
    <col min="5154" max="5154" width="10.7109375" style="6" customWidth="1"/>
    <col min="5155" max="5156" width="7.140625" style="6" customWidth="1"/>
    <col min="5157" max="5157" width="11.28515625" style="6" customWidth="1"/>
    <col min="5158" max="5159" width="7.140625" style="6" customWidth="1"/>
    <col min="5160" max="5160" width="11.42578125" style="6" customWidth="1"/>
    <col min="5161" max="5162" width="7.140625" style="6" customWidth="1"/>
    <col min="5163" max="5163" width="9.85546875" style="6" customWidth="1"/>
    <col min="5164" max="5164" width="12.7109375" style="6" customWidth="1"/>
    <col min="5165" max="5165" width="16" style="6" customWidth="1"/>
    <col min="5166" max="5166" width="24.28515625" style="6" customWidth="1"/>
    <col min="5167" max="5167" width="23.7109375" style="6" customWidth="1"/>
    <col min="5168" max="5168" width="23.28515625" style="6" customWidth="1"/>
    <col min="5169" max="5169" width="18.28515625" style="6" customWidth="1"/>
    <col min="5170" max="5170" width="21.140625" style="6" customWidth="1"/>
    <col min="5171" max="5172" width="13.85546875" style="6" bestFit="1" customWidth="1"/>
    <col min="5173" max="5173" width="13" style="6" customWidth="1"/>
    <col min="5174" max="5398" width="11.42578125" style="6"/>
    <col min="5399" max="5399" width="3.28515625" style="6" customWidth="1"/>
    <col min="5400" max="5400" width="11.42578125" style="6"/>
    <col min="5401" max="5401" width="27.85546875" style="6" customWidth="1"/>
    <col min="5402" max="5402" width="22" style="6" customWidth="1"/>
    <col min="5403" max="5403" width="17.28515625" style="6" customWidth="1"/>
    <col min="5404" max="5404" width="19.28515625" style="6" customWidth="1"/>
    <col min="5405" max="5405" width="31.85546875" style="6" customWidth="1"/>
    <col min="5406" max="5406" width="27.42578125" style="6" customWidth="1"/>
    <col min="5407" max="5407" width="20.28515625" style="6" customWidth="1"/>
    <col min="5408" max="5409" width="7.140625" style="6" customWidth="1"/>
    <col min="5410" max="5410" width="10.7109375" style="6" customWidth="1"/>
    <col min="5411" max="5412" width="7.140625" style="6" customWidth="1"/>
    <col min="5413" max="5413" width="11.28515625" style="6" customWidth="1"/>
    <col min="5414" max="5415" width="7.140625" style="6" customWidth="1"/>
    <col min="5416" max="5416" width="11.42578125" style="6" customWidth="1"/>
    <col min="5417" max="5418" width="7.140625" style="6" customWidth="1"/>
    <col min="5419" max="5419" width="9.85546875" style="6" customWidth="1"/>
    <col min="5420" max="5420" width="12.7109375" style="6" customWidth="1"/>
    <col min="5421" max="5421" width="16" style="6" customWidth="1"/>
    <col min="5422" max="5422" width="24.28515625" style="6" customWidth="1"/>
    <col min="5423" max="5423" width="23.7109375" style="6" customWidth="1"/>
    <col min="5424" max="5424" width="23.28515625" style="6" customWidth="1"/>
    <col min="5425" max="5425" width="18.28515625" style="6" customWidth="1"/>
    <col min="5426" max="5426" width="21.140625" style="6" customWidth="1"/>
    <col min="5427" max="5428" width="13.85546875" style="6" bestFit="1" customWidth="1"/>
    <col min="5429" max="5429" width="13" style="6" customWidth="1"/>
    <col min="5430" max="5654" width="11.42578125" style="6"/>
    <col min="5655" max="5655" width="3.28515625" style="6" customWidth="1"/>
    <col min="5656" max="5656" width="11.42578125" style="6"/>
    <col min="5657" max="5657" width="27.85546875" style="6" customWidth="1"/>
    <col min="5658" max="5658" width="22" style="6" customWidth="1"/>
    <col min="5659" max="5659" width="17.28515625" style="6" customWidth="1"/>
    <col min="5660" max="5660" width="19.28515625" style="6" customWidth="1"/>
    <col min="5661" max="5661" width="31.85546875" style="6" customWidth="1"/>
    <col min="5662" max="5662" width="27.42578125" style="6" customWidth="1"/>
    <col min="5663" max="5663" width="20.28515625" style="6" customWidth="1"/>
    <col min="5664" max="5665" width="7.140625" style="6" customWidth="1"/>
    <col min="5666" max="5666" width="10.7109375" style="6" customWidth="1"/>
    <col min="5667" max="5668" width="7.140625" style="6" customWidth="1"/>
    <col min="5669" max="5669" width="11.28515625" style="6" customWidth="1"/>
    <col min="5670" max="5671" width="7.140625" style="6" customWidth="1"/>
    <col min="5672" max="5672" width="11.42578125" style="6" customWidth="1"/>
    <col min="5673" max="5674" width="7.140625" style="6" customWidth="1"/>
    <col min="5675" max="5675" width="9.85546875" style="6" customWidth="1"/>
    <col min="5676" max="5676" width="12.7109375" style="6" customWidth="1"/>
    <col min="5677" max="5677" width="16" style="6" customWidth="1"/>
    <col min="5678" max="5678" width="24.28515625" style="6" customWidth="1"/>
    <col min="5679" max="5679" width="23.7109375" style="6" customWidth="1"/>
    <col min="5680" max="5680" width="23.28515625" style="6" customWidth="1"/>
    <col min="5681" max="5681" width="18.28515625" style="6" customWidth="1"/>
    <col min="5682" max="5682" width="21.140625" style="6" customWidth="1"/>
    <col min="5683" max="5684" width="13.85546875" style="6" bestFit="1" customWidth="1"/>
    <col min="5685" max="5685" width="13" style="6" customWidth="1"/>
    <col min="5686" max="5910" width="11.42578125" style="6"/>
    <col min="5911" max="5911" width="3.28515625" style="6" customWidth="1"/>
    <col min="5912" max="5912" width="11.42578125" style="6"/>
    <col min="5913" max="5913" width="27.85546875" style="6" customWidth="1"/>
    <col min="5914" max="5914" width="22" style="6" customWidth="1"/>
    <col min="5915" max="5915" width="17.28515625" style="6" customWidth="1"/>
    <col min="5916" max="5916" width="19.28515625" style="6" customWidth="1"/>
    <col min="5917" max="5917" width="31.85546875" style="6" customWidth="1"/>
    <col min="5918" max="5918" width="27.42578125" style="6" customWidth="1"/>
    <col min="5919" max="5919" width="20.28515625" style="6" customWidth="1"/>
    <col min="5920" max="5921" width="7.140625" style="6" customWidth="1"/>
    <col min="5922" max="5922" width="10.7109375" style="6" customWidth="1"/>
    <col min="5923" max="5924" width="7.140625" style="6" customWidth="1"/>
    <col min="5925" max="5925" width="11.28515625" style="6" customWidth="1"/>
    <col min="5926" max="5927" width="7.140625" style="6" customWidth="1"/>
    <col min="5928" max="5928" width="11.42578125" style="6" customWidth="1"/>
    <col min="5929" max="5930" width="7.140625" style="6" customWidth="1"/>
    <col min="5931" max="5931" width="9.85546875" style="6" customWidth="1"/>
    <col min="5932" max="5932" width="12.7109375" style="6" customWidth="1"/>
    <col min="5933" max="5933" width="16" style="6" customWidth="1"/>
    <col min="5934" max="5934" width="24.28515625" style="6" customWidth="1"/>
    <col min="5935" max="5935" width="23.7109375" style="6" customWidth="1"/>
    <col min="5936" max="5936" width="23.28515625" style="6" customWidth="1"/>
    <col min="5937" max="5937" width="18.28515625" style="6" customWidth="1"/>
    <col min="5938" max="5938" width="21.140625" style="6" customWidth="1"/>
    <col min="5939" max="5940" width="13.85546875" style="6" bestFit="1" customWidth="1"/>
    <col min="5941" max="5941" width="13" style="6" customWidth="1"/>
    <col min="5942" max="6166" width="11.42578125" style="6"/>
    <col min="6167" max="6167" width="3.28515625" style="6" customWidth="1"/>
    <col min="6168" max="6168" width="11.42578125" style="6"/>
    <col min="6169" max="6169" width="27.85546875" style="6" customWidth="1"/>
    <col min="6170" max="6170" width="22" style="6" customWidth="1"/>
    <col min="6171" max="6171" width="17.28515625" style="6" customWidth="1"/>
    <col min="6172" max="6172" width="19.28515625" style="6" customWidth="1"/>
    <col min="6173" max="6173" width="31.85546875" style="6" customWidth="1"/>
    <col min="6174" max="6174" width="27.42578125" style="6" customWidth="1"/>
    <col min="6175" max="6175" width="20.28515625" style="6" customWidth="1"/>
    <col min="6176" max="6177" width="7.140625" style="6" customWidth="1"/>
    <col min="6178" max="6178" width="10.7109375" style="6" customWidth="1"/>
    <col min="6179" max="6180" width="7.140625" style="6" customWidth="1"/>
    <col min="6181" max="6181" width="11.28515625" style="6" customWidth="1"/>
    <col min="6182" max="6183" width="7.140625" style="6" customWidth="1"/>
    <col min="6184" max="6184" width="11.42578125" style="6" customWidth="1"/>
    <col min="6185" max="6186" width="7.140625" style="6" customWidth="1"/>
    <col min="6187" max="6187" width="9.85546875" style="6" customWidth="1"/>
    <col min="6188" max="6188" width="12.7109375" style="6" customWidth="1"/>
    <col min="6189" max="6189" width="16" style="6" customWidth="1"/>
    <col min="6190" max="6190" width="24.28515625" style="6" customWidth="1"/>
    <col min="6191" max="6191" width="23.7109375" style="6" customWidth="1"/>
    <col min="6192" max="6192" width="23.28515625" style="6" customWidth="1"/>
    <col min="6193" max="6193" width="18.28515625" style="6" customWidth="1"/>
    <col min="6194" max="6194" width="21.140625" style="6" customWidth="1"/>
    <col min="6195" max="6196" width="13.85546875" style="6" bestFit="1" customWidth="1"/>
    <col min="6197" max="6197" width="13" style="6" customWidth="1"/>
    <col min="6198" max="6422" width="11.42578125" style="6"/>
    <col min="6423" max="6423" width="3.28515625" style="6" customWidth="1"/>
    <col min="6424" max="6424" width="11.42578125" style="6"/>
    <col min="6425" max="6425" width="27.85546875" style="6" customWidth="1"/>
    <col min="6426" max="6426" width="22" style="6" customWidth="1"/>
    <col min="6427" max="6427" width="17.28515625" style="6" customWidth="1"/>
    <col min="6428" max="6428" width="19.28515625" style="6" customWidth="1"/>
    <col min="6429" max="6429" width="31.85546875" style="6" customWidth="1"/>
    <col min="6430" max="6430" width="27.42578125" style="6" customWidth="1"/>
    <col min="6431" max="6431" width="20.28515625" style="6" customWidth="1"/>
    <col min="6432" max="6433" width="7.140625" style="6" customWidth="1"/>
    <col min="6434" max="6434" width="10.7109375" style="6" customWidth="1"/>
    <col min="6435" max="6436" width="7.140625" style="6" customWidth="1"/>
    <col min="6437" max="6437" width="11.28515625" style="6" customWidth="1"/>
    <col min="6438" max="6439" width="7.140625" style="6" customWidth="1"/>
    <col min="6440" max="6440" width="11.42578125" style="6" customWidth="1"/>
    <col min="6441" max="6442" width="7.140625" style="6" customWidth="1"/>
    <col min="6443" max="6443" width="9.85546875" style="6" customWidth="1"/>
    <col min="6444" max="6444" width="12.7109375" style="6" customWidth="1"/>
    <col min="6445" max="6445" width="16" style="6" customWidth="1"/>
    <col min="6446" max="6446" width="24.28515625" style="6" customWidth="1"/>
    <col min="6447" max="6447" width="23.7109375" style="6" customWidth="1"/>
    <col min="6448" max="6448" width="23.28515625" style="6" customWidth="1"/>
    <col min="6449" max="6449" width="18.28515625" style="6" customWidth="1"/>
    <col min="6450" max="6450" width="21.140625" style="6" customWidth="1"/>
    <col min="6451" max="6452" width="13.85546875" style="6" bestFit="1" customWidth="1"/>
    <col min="6453" max="6453" width="13" style="6" customWidth="1"/>
    <col min="6454" max="6678" width="11.42578125" style="6"/>
    <col min="6679" max="6679" width="3.28515625" style="6" customWidth="1"/>
    <col min="6680" max="6680" width="11.42578125" style="6"/>
    <col min="6681" max="6681" width="27.85546875" style="6" customWidth="1"/>
    <col min="6682" max="6682" width="22" style="6" customWidth="1"/>
    <col min="6683" max="6683" width="17.28515625" style="6" customWidth="1"/>
    <col min="6684" max="6684" width="19.28515625" style="6" customWidth="1"/>
    <col min="6685" max="6685" width="31.85546875" style="6" customWidth="1"/>
    <col min="6686" max="6686" width="27.42578125" style="6" customWidth="1"/>
    <col min="6687" max="6687" width="20.28515625" style="6" customWidth="1"/>
    <col min="6688" max="6689" width="7.140625" style="6" customWidth="1"/>
    <col min="6690" max="6690" width="10.7109375" style="6" customWidth="1"/>
    <col min="6691" max="6692" width="7.140625" style="6" customWidth="1"/>
    <col min="6693" max="6693" width="11.28515625" style="6" customWidth="1"/>
    <col min="6694" max="6695" width="7.140625" style="6" customWidth="1"/>
    <col min="6696" max="6696" width="11.42578125" style="6" customWidth="1"/>
    <col min="6697" max="6698" width="7.140625" style="6" customWidth="1"/>
    <col min="6699" max="6699" width="9.85546875" style="6" customWidth="1"/>
    <col min="6700" max="6700" width="12.7109375" style="6" customWidth="1"/>
    <col min="6701" max="6701" width="16" style="6" customWidth="1"/>
    <col min="6702" max="6702" width="24.28515625" style="6" customWidth="1"/>
    <col min="6703" max="6703" width="23.7109375" style="6" customWidth="1"/>
    <col min="6704" max="6704" width="23.28515625" style="6" customWidth="1"/>
    <col min="6705" max="6705" width="18.28515625" style="6" customWidth="1"/>
    <col min="6706" max="6706" width="21.140625" style="6" customWidth="1"/>
    <col min="6707" max="6708" width="13.85546875" style="6" bestFit="1" customWidth="1"/>
    <col min="6709" max="6709" width="13" style="6" customWidth="1"/>
    <col min="6710" max="6934" width="11.42578125" style="6"/>
    <col min="6935" max="6935" width="3.28515625" style="6" customWidth="1"/>
    <col min="6936" max="6936" width="11.42578125" style="6"/>
    <col min="6937" max="6937" width="27.85546875" style="6" customWidth="1"/>
    <col min="6938" max="6938" width="22" style="6" customWidth="1"/>
    <col min="6939" max="6939" width="17.28515625" style="6" customWidth="1"/>
    <col min="6940" max="6940" width="19.28515625" style="6" customWidth="1"/>
    <col min="6941" max="6941" width="31.85546875" style="6" customWidth="1"/>
    <col min="6942" max="6942" width="27.42578125" style="6" customWidth="1"/>
    <col min="6943" max="6943" width="20.28515625" style="6" customWidth="1"/>
    <col min="6944" max="6945" width="7.140625" style="6" customWidth="1"/>
    <col min="6946" max="6946" width="10.7109375" style="6" customWidth="1"/>
    <col min="6947" max="6948" width="7.140625" style="6" customWidth="1"/>
    <col min="6949" max="6949" width="11.28515625" style="6" customWidth="1"/>
    <col min="6950" max="6951" width="7.140625" style="6" customWidth="1"/>
    <col min="6952" max="6952" width="11.42578125" style="6" customWidth="1"/>
    <col min="6953" max="6954" width="7.140625" style="6" customWidth="1"/>
    <col min="6955" max="6955" width="9.85546875" style="6" customWidth="1"/>
    <col min="6956" max="6956" width="12.7109375" style="6" customWidth="1"/>
    <col min="6957" max="6957" width="16" style="6" customWidth="1"/>
    <col min="6958" max="6958" width="24.28515625" style="6" customWidth="1"/>
    <col min="6959" max="6959" width="23.7109375" style="6" customWidth="1"/>
    <col min="6960" max="6960" width="23.28515625" style="6" customWidth="1"/>
    <col min="6961" max="6961" width="18.28515625" style="6" customWidth="1"/>
    <col min="6962" max="6962" width="21.140625" style="6" customWidth="1"/>
    <col min="6963" max="6964" width="13.85546875" style="6" bestFit="1" customWidth="1"/>
    <col min="6965" max="6965" width="13" style="6" customWidth="1"/>
    <col min="6966" max="7190" width="11.42578125" style="6"/>
    <col min="7191" max="7191" width="3.28515625" style="6" customWidth="1"/>
    <col min="7192" max="7192" width="11.42578125" style="6"/>
    <col min="7193" max="7193" width="27.85546875" style="6" customWidth="1"/>
    <col min="7194" max="7194" width="22" style="6" customWidth="1"/>
    <col min="7195" max="7195" width="17.28515625" style="6" customWidth="1"/>
    <col min="7196" max="7196" width="19.28515625" style="6" customWidth="1"/>
    <col min="7197" max="7197" width="31.85546875" style="6" customWidth="1"/>
    <col min="7198" max="7198" width="27.42578125" style="6" customWidth="1"/>
    <col min="7199" max="7199" width="20.28515625" style="6" customWidth="1"/>
    <col min="7200" max="7201" width="7.140625" style="6" customWidth="1"/>
    <col min="7202" max="7202" width="10.7109375" style="6" customWidth="1"/>
    <col min="7203" max="7204" width="7.140625" style="6" customWidth="1"/>
    <col min="7205" max="7205" width="11.28515625" style="6" customWidth="1"/>
    <col min="7206" max="7207" width="7.140625" style="6" customWidth="1"/>
    <col min="7208" max="7208" width="11.42578125" style="6" customWidth="1"/>
    <col min="7209" max="7210" width="7.140625" style="6" customWidth="1"/>
    <col min="7211" max="7211" width="9.85546875" style="6" customWidth="1"/>
    <col min="7212" max="7212" width="12.7109375" style="6" customWidth="1"/>
    <col min="7213" max="7213" width="16" style="6" customWidth="1"/>
    <col min="7214" max="7214" width="24.28515625" style="6" customWidth="1"/>
    <col min="7215" max="7215" width="23.7109375" style="6" customWidth="1"/>
    <col min="7216" max="7216" width="23.28515625" style="6" customWidth="1"/>
    <col min="7217" max="7217" width="18.28515625" style="6" customWidth="1"/>
    <col min="7218" max="7218" width="21.140625" style="6" customWidth="1"/>
    <col min="7219" max="7220" width="13.85546875" style="6" bestFit="1" customWidth="1"/>
    <col min="7221" max="7221" width="13" style="6" customWidth="1"/>
    <col min="7222" max="7446" width="11.42578125" style="6"/>
    <col min="7447" max="7447" width="3.28515625" style="6" customWidth="1"/>
    <col min="7448" max="7448" width="11.42578125" style="6"/>
    <col min="7449" max="7449" width="27.85546875" style="6" customWidth="1"/>
    <col min="7450" max="7450" width="22" style="6" customWidth="1"/>
    <col min="7451" max="7451" width="17.28515625" style="6" customWidth="1"/>
    <col min="7452" max="7452" width="19.28515625" style="6" customWidth="1"/>
    <col min="7453" max="7453" width="31.85546875" style="6" customWidth="1"/>
    <col min="7454" max="7454" width="27.42578125" style="6" customWidth="1"/>
    <col min="7455" max="7455" width="20.28515625" style="6" customWidth="1"/>
    <col min="7456" max="7457" width="7.140625" style="6" customWidth="1"/>
    <col min="7458" max="7458" width="10.7109375" style="6" customWidth="1"/>
    <col min="7459" max="7460" width="7.140625" style="6" customWidth="1"/>
    <col min="7461" max="7461" width="11.28515625" style="6" customWidth="1"/>
    <col min="7462" max="7463" width="7.140625" style="6" customWidth="1"/>
    <col min="7464" max="7464" width="11.42578125" style="6" customWidth="1"/>
    <col min="7465" max="7466" width="7.140625" style="6" customWidth="1"/>
    <col min="7467" max="7467" width="9.85546875" style="6" customWidth="1"/>
    <col min="7468" max="7468" width="12.7109375" style="6" customWidth="1"/>
    <col min="7469" max="7469" width="16" style="6" customWidth="1"/>
    <col min="7470" max="7470" width="24.28515625" style="6" customWidth="1"/>
    <col min="7471" max="7471" width="23.7109375" style="6" customWidth="1"/>
    <col min="7472" max="7472" width="23.28515625" style="6" customWidth="1"/>
    <col min="7473" max="7473" width="18.28515625" style="6" customWidth="1"/>
    <col min="7474" max="7474" width="21.140625" style="6" customWidth="1"/>
    <col min="7475" max="7476" width="13.85546875" style="6" bestFit="1" customWidth="1"/>
    <col min="7477" max="7477" width="13" style="6" customWidth="1"/>
    <col min="7478" max="7702" width="11.42578125" style="6"/>
    <col min="7703" max="7703" width="3.28515625" style="6" customWidth="1"/>
    <col min="7704" max="7704" width="11.42578125" style="6"/>
    <col min="7705" max="7705" width="27.85546875" style="6" customWidth="1"/>
    <col min="7706" max="7706" width="22" style="6" customWidth="1"/>
    <col min="7707" max="7707" width="17.28515625" style="6" customWidth="1"/>
    <col min="7708" max="7708" width="19.28515625" style="6" customWidth="1"/>
    <col min="7709" max="7709" width="31.85546875" style="6" customWidth="1"/>
    <col min="7710" max="7710" width="27.42578125" style="6" customWidth="1"/>
    <col min="7711" max="7711" width="20.28515625" style="6" customWidth="1"/>
    <col min="7712" max="7713" width="7.140625" style="6" customWidth="1"/>
    <col min="7714" max="7714" width="10.7109375" style="6" customWidth="1"/>
    <col min="7715" max="7716" width="7.140625" style="6" customWidth="1"/>
    <col min="7717" max="7717" width="11.28515625" style="6" customWidth="1"/>
    <col min="7718" max="7719" width="7.140625" style="6" customWidth="1"/>
    <col min="7720" max="7720" width="11.42578125" style="6" customWidth="1"/>
    <col min="7721" max="7722" width="7.140625" style="6" customWidth="1"/>
    <col min="7723" max="7723" width="9.85546875" style="6" customWidth="1"/>
    <col min="7724" max="7724" width="12.7109375" style="6" customWidth="1"/>
    <col min="7725" max="7725" width="16" style="6" customWidth="1"/>
    <col min="7726" max="7726" width="24.28515625" style="6" customWidth="1"/>
    <col min="7727" max="7727" width="23.7109375" style="6" customWidth="1"/>
    <col min="7728" max="7728" width="23.28515625" style="6" customWidth="1"/>
    <col min="7729" max="7729" width="18.28515625" style="6" customWidth="1"/>
    <col min="7730" max="7730" width="21.140625" style="6" customWidth="1"/>
    <col min="7731" max="7732" width="13.85546875" style="6" bestFit="1" customWidth="1"/>
    <col min="7733" max="7733" width="13" style="6" customWidth="1"/>
    <col min="7734" max="7958" width="11.42578125" style="6"/>
    <col min="7959" max="7959" width="3.28515625" style="6" customWidth="1"/>
    <col min="7960" max="7960" width="11.42578125" style="6"/>
    <col min="7961" max="7961" width="27.85546875" style="6" customWidth="1"/>
    <col min="7962" max="7962" width="22" style="6" customWidth="1"/>
    <col min="7963" max="7963" width="17.28515625" style="6" customWidth="1"/>
    <col min="7964" max="7964" width="19.28515625" style="6" customWidth="1"/>
    <col min="7965" max="7965" width="31.85546875" style="6" customWidth="1"/>
    <col min="7966" max="7966" width="27.42578125" style="6" customWidth="1"/>
    <col min="7967" max="7967" width="20.28515625" style="6" customWidth="1"/>
    <col min="7968" max="7969" width="7.140625" style="6" customWidth="1"/>
    <col min="7970" max="7970" width="10.7109375" style="6" customWidth="1"/>
    <col min="7971" max="7972" width="7.140625" style="6" customWidth="1"/>
    <col min="7973" max="7973" width="11.28515625" style="6" customWidth="1"/>
    <col min="7974" max="7975" width="7.140625" style="6" customWidth="1"/>
    <col min="7976" max="7976" width="11.42578125" style="6" customWidth="1"/>
    <col min="7977" max="7978" width="7.140625" style="6" customWidth="1"/>
    <col min="7979" max="7979" width="9.85546875" style="6" customWidth="1"/>
    <col min="7980" max="7980" width="12.7109375" style="6" customWidth="1"/>
    <col min="7981" max="7981" width="16" style="6" customWidth="1"/>
    <col min="7982" max="7982" width="24.28515625" style="6" customWidth="1"/>
    <col min="7983" max="7983" width="23.7109375" style="6" customWidth="1"/>
    <col min="7984" max="7984" width="23.28515625" style="6" customWidth="1"/>
    <col min="7985" max="7985" width="18.28515625" style="6" customWidth="1"/>
    <col min="7986" max="7986" width="21.140625" style="6" customWidth="1"/>
    <col min="7987" max="7988" width="13.85546875" style="6" bestFit="1" customWidth="1"/>
    <col min="7989" max="7989" width="13" style="6" customWidth="1"/>
    <col min="7990" max="8214" width="11.42578125" style="6"/>
    <col min="8215" max="8215" width="3.28515625" style="6" customWidth="1"/>
    <col min="8216" max="8216" width="11.42578125" style="6"/>
    <col min="8217" max="8217" width="27.85546875" style="6" customWidth="1"/>
    <col min="8218" max="8218" width="22" style="6" customWidth="1"/>
    <col min="8219" max="8219" width="17.28515625" style="6" customWidth="1"/>
    <col min="8220" max="8220" width="19.28515625" style="6" customWidth="1"/>
    <col min="8221" max="8221" width="31.85546875" style="6" customWidth="1"/>
    <col min="8222" max="8222" width="27.42578125" style="6" customWidth="1"/>
    <col min="8223" max="8223" width="20.28515625" style="6" customWidth="1"/>
    <col min="8224" max="8225" width="7.140625" style="6" customWidth="1"/>
    <col min="8226" max="8226" width="10.7109375" style="6" customWidth="1"/>
    <col min="8227" max="8228" width="7.140625" style="6" customWidth="1"/>
    <col min="8229" max="8229" width="11.28515625" style="6" customWidth="1"/>
    <col min="8230" max="8231" width="7.140625" style="6" customWidth="1"/>
    <col min="8232" max="8232" width="11.42578125" style="6" customWidth="1"/>
    <col min="8233" max="8234" width="7.140625" style="6" customWidth="1"/>
    <col min="8235" max="8235" width="9.85546875" style="6" customWidth="1"/>
    <col min="8236" max="8236" width="12.7109375" style="6" customWidth="1"/>
    <col min="8237" max="8237" width="16" style="6" customWidth="1"/>
    <col min="8238" max="8238" width="24.28515625" style="6" customWidth="1"/>
    <col min="8239" max="8239" width="23.7109375" style="6" customWidth="1"/>
    <col min="8240" max="8240" width="23.28515625" style="6" customWidth="1"/>
    <col min="8241" max="8241" width="18.28515625" style="6" customWidth="1"/>
    <col min="8242" max="8242" width="21.140625" style="6" customWidth="1"/>
    <col min="8243" max="8244" width="13.85546875" style="6" bestFit="1" customWidth="1"/>
    <col min="8245" max="8245" width="13" style="6" customWidth="1"/>
    <col min="8246" max="8470" width="11.42578125" style="6"/>
    <col min="8471" max="8471" width="3.28515625" style="6" customWidth="1"/>
    <col min="8472" max="8472" width="11.42578125" style="6"/>
    <col min="8473" max="8473" width="27.85546875" style="6" customWidth="1"/>
    <col min="8474" max="8474" width="22" style="6" customWidth="1"/>
    <col min="8475" max="8475" width="17.28515625" style="6" customWidth="1"/>
    <col min="8476" max="8476" width="19.28515625" style="6" customWidth="1"/>
    <col min="8477" max="8477" width="31.85546875" style="6" customWidth="1"/>
    <col min="8478" max="8478" width="27.42578125" style="6" customWidth="1"/>
    <col min="8479" max="8479" width="20.28515625" style="6" customWidth="1"/>
    <col min="8480" max="8481" width="7.140625" style="6" customWidth="1"/>
    <col min="8482" max="8482" width="10.7109375" style="6" customWidth="1"/>
    <col min="8483" max="8484" width="7.140625" style="6" customWidth="1"/>
    <col min="8485" max="8485" width="11.28515625" style="6" customWidth="1"/>
    <col min="8486" max="8487" width="7.140625" style="6" customWidth="1"/>
    <col min="8488" max="8488" width="11.42578125" style="6" customWidth="1"/>
    <col min="8489" max="8490" width="7.140625" style="6" customWidth="1"/>
    <col min="8491" max="8491" width="9.85546875" style="6" customWidth="1"/>
    <col min="8492" max="8492" width="12.7109375" style="6" customWidth="1"/>
    <col min="8493" max="8493" width="16" style="6" customWidth="1"/>
    <col min="8494" max="8494" width="24.28515625" style="6" customWidth="1"/>
    <col min="8495" max="8495" width="23.7109375" style="6" customWidth="1"/>
    <col min="8496" max="8496" width="23.28515625" style="6" customWidth="1"/>
    <col min="8497" max="8497" width="18.28515625" style="6" customWidth="1"/>
    <col min="8498" max="8498" width="21.140625" style="6" customWidth="1"/>
    <col min="8499" max="8500" width="13.85546875" style="6" bestFit="1" customWidth="1"/>
    <col min="8501" max="8501" width="13" style="6" customWidth="1"/>
    <col min="8502" max="8726" width="11.42578125" style="6"/>
    <col min="8727" max="8727" width="3.28515625" style="6" customWidth="1"/>
    <col min="8728" max="8728" width="11.42578125" style="6"/>
    <col min="8729" max="8729" width="27.85546875" style="6" customWidth="1"/>
    <col min="8730" max="8730" width="22" style="6" customWidth="1"/>
    <col min="8731" max="8731" width="17.28515625" style="6" customWidth="1"/>
    <col min="8732" max="8732" width="19.28515625" style="6" customWidth="1"/>
    <col min="8733" max="8733" width="31.85546875" style="6" customWidth="1"/>
    <col min="8734" max="8734" width="27.42578125" style="6" customWidth="1"/>
    <col min="8735" max="8735" width="20.28515625" style="6" customWidth="1"/>
    <col min="8736" max="8737" width="7.140625" style="6" customWidth="1"/>
    <col min="8738" max="8738" width="10.7109375" style="6" customWidth="1"/>
    <col min="8739" max="8740" width="7.140625" style="6" customWidth="1"/>
    <col min="8741" max="8741" width="11.28515625" style="6" customWidth="1"/>
    <col min="8742" max="8743" width="7.140625" style="6" customWidth="1"/>
    <col min="8744" max="8744" width="11.42578125" style="6" customWidth="1"/>
    <col min="8745" max="8746" width="7.140625" style="6" customWidth="1"/>
    <col min="8747" max="8747" width="9.85546875" style="6" customWidth="1"/>
    <col min="8748" max="8748" width="12.7109375" style="6" customWidth="1"/>
    <col min="8749" max="8749" width="16" style="6" customWidth="1"/>
    <col min="8750" max="8750" width="24.28515625" style="6" customWidth="1"/>
    <col min="8751" max="8751" width="23.7109375" style="6" customWidth="1"/>
    <col min="8752" max="8752" width="23.28515625" style="6" customWidth="1"/>
    <col min="8753" max="8753" width="18.28515625" style="6" customWidth="1"/>
    <col min="8754" max="8754" width="21.140625" style="6" customWidth="1"/>
    <col min="8755" max="8756" width="13.85546875" style="6" bestFit="1" customWidth="1"/>
    <col min="8757" max="8757" width="13" style="6" customWidth="1"/>
    <col min="8758" max="8982" width="11.42578125" style="6"/>
    <col min="8983" max="8983" width="3.28515625" style="6" customWidth="1"/>
    <col min="8984" max="8984" width="11.42578125" style="6"/>
    <col min="8985" max="8985" width="27.85546875" style="6" customWidth="1"/>
    <col min="8986" max="8986" width="22" style="6" customWidth="1"/>
    <col min="8987" max="8987" width="17.28515625" style="6" customWidth="1"/>
    <col min="8988" max="8988" width="19.28515625" style="6" customWidth="1"/>
    <col min="8989" max="8989" width="31.85546875" style="6" customWidth="1"/>
    <col min="8990" max="8990" width="27.42578125" style="6" customWidth="1"/>
    <col min="8991" max="8991" width="20.28515625" style="6" customWidth="1"/>
    <col min="8992" max="8993" width="7.140625" style="6" customWidth="1"/>
    <col min="8994" max="8994" width="10.7109375" style="6" customWidth="1"/>
    <col min="8995" max="8996" width="7.140625" style="6" customWidth="1"/>
    <col min="8997" max="8997" width="11.28515625" style="6" customWidth="1"/>
    <col min="8998" max="8999" width="7.140625" style="6" customWidth="1"/>
    <col min="9000" max="9000" width="11.42578125" style="6" customWidth="1"/>
    <col min="9001" max="9002" width="7.140625" style="6" customWidth="1"/>
    <col min="9003" max="9003" width="9.85546875" style="6" customWidth="1"/>
    <col min="9004" max="9004" width="12.7109375" style="6" customWidth="1"/>
    <col min="9005" max="9005" width="16" style="6" customWidth="1"/>
    <col min="9006" max="9006" width="24.28515625" style="6" customWidth="1"/>
    <col min="9007" max="9007" width="23.7109375" style="6" customWidth="1"/>
    <col min="9008" max="9008" width="23.28515625" style="6" customWidth="1"/>
    <col min="9009" max="9009" width="18.28515625" style="6" customWidth="1"/>
    <col min="9010" max="9010" width="21.140625" style="6" customWidth="1"/>
    <col min="9011" max="9012" width="13.85546875" style="6" bestFit="1" customWidth="1"/>
    <col min="9013" max="9013" width="13" style="6" customWidth="1"/>
    <col min="9014" max="9238" width="11.42578125" style="6"/>
    <col min="9239" max="9239" width="3.28515625" style="6" customWidth="1"/>
    <col min="9240" max="9240" width="11.42578125" style="6"/>
    <col min="9241" max="9241" width="27.85546875" style="6" customWidth="1"/>
    <col min="9242" max="9242" width="22" style="6" customWidth="1"/>
    <col min="9243" max="9243" width="17.28515625" style="6" customWidth="1"/>
    <col min="9244" max="9244" width="19.28515625" style="6" customWidth="1"/>
    <col min="9245" max="9245" width="31.85546875" style="6" customWidth="1"/>
    <col min="9246" max="9246" width="27.42578125" style="6" customWidth="1"/>
    <col min="9247" max="9247" width="20.28515625" style="6" customWidth="1"/>
    <col min="9248" max="9249" width="7.140625" style="6" customWidth="1"/>
    <col min="9250" max="9250" width="10.7109375" style="6" customWidth="1"/>
    <col min="9251" max="9252" width="7.140625" style="6" customWidth="1"/>
    <col min="9253" max="9253" width="11.28515625" style="6" customWidth="1"/>
    <col min="9254" max="9255" width="7.140625" style="6" customWidth="1"/>
    <col min="9256" max="9256" width="11.42578125" style="6" customWidth="1"/>
    <col min="9257" max="9258" width="7.140625" style="6" customWidth="1"/>
    <col min="9259" max="9259" width="9.85546875" style="6" customWidth="1"/>
    <col min="9260" max="9260" width="12.7109375" style="6" customWidth="1"/>
    <col min="9261" max="9261" width="16" style="6" customWidth="1"/>
    <col min="9262" max="9262" width="24.28515625" style="6" customWidth="1"/>
    <col min="9263" max="9263" width="23.7109375" style="6" customWidth="1"/>
    <col min="9264" max="9264" width="23.28515625" style="6" customWidth="1"/>
    <col min="9265" max="9265" width="18.28515625" style="6" customWidth="1"/>
    <col min="9266" max="9266" width="21.140625" style="6" customWidth="1"/>
    <col min="9267" max="9268" width="13.85546875" style="6" bestFit="1" customWidth="1"/>
    <col min="9269" max="9269" width="13" style="6" customWidth="1"/>
    <col min="9270" max="9494" width="11.42578125" style="6"/>
    <col min="9495" max="9495" width="3.28515625" style="6" customWidth="1"/>
    <col min="9496" max="9496" width="11.42578125" style="6"/>
    <col min="9497" max="9497" width="27.85546875" style="6" customWidth="1"/>
    <col min="9498" max="9498" width="22" style="6" customWidth="1"/>
    <col min="9499" max="9499" width="17.28515625" style="6" customWidth="1"/>
    <col min="9500" max="9500" width="19.28515625" style="6" customWidth="1"/>
    <col min="9501" max="9501" width="31.85546875" style="6" customWidth="1"/>
    <col min="9502" max="9502" width="27.42578125" style="6" customWidth="1"/>
    <col min="9503" max="9503" width="20.28515625" style="6" customWidth="1"/>
    <col min="9504" max="9505" width="7.140625" style="6" customWidth="1"/>
    <col min="9506" max="9506" width="10.7109375" style="6" customWidth="1"/>
    <col min="9507" max="9508" width="7.140625" style="6" customWidth="1"/>
    <col min="9509" max="9509" width="11.28515625" style="6" customWidth="1"/>
    <col min="9510" max="9511" width="7.140625" style="6" customWidth="1"/>
    <col min="9512" max="9512" width="11.42578125" style="6" customWidth="1"/>
    <col min="9513" max="9514" width="7.140625" style="6" customWidth="1"/>
    <col min="9515" max="9515" width="9.85546875" style="6" customWidth="1"/>
    <col min="9516" max="9516" width="12.7109375" style="6" customWidth="1"/>
    <col min="9517" max="9517" width="16" style="6" customWidth="1"/>
    <col min="9518" max="9518" width="24.28515625" style="6" customWidth="1"/>
    <col min="9519" max="9519" width="23.7109375" style="6" customWidth="1"/>
    <col min="9520" max="9520" width="23.28515625" style="6" customWidth="1"/>
    <col min="9521" max="9521" width="18.28515625" style="6" customWidth="1"/>
    <col min="9522" max="9522" width="21.140625" style="6" customWidth="1"/>
    <col min="9523" max="9524" width="13.85546875" style="6" bestFit="1" customWidth="1"/>
    <col min="9525" max="9525" width="13" style="6" customWidth="1"/>
    <col min="9526" max="9750" width="11.42578125" style="6"/>
    <col min="9751" max="9751" width="3.28515625" style="6" customWidth="1"/>
    <col min="9752" max="9752" width="11.42578125" style="6"/>
    <col min="9753" max="9753" width="27.85546875" style="6" customWidth="1"/>
    <col min="9754" max="9754" width="22" style="6" customWidth="1"/>
    <col min="9755" max="9755" width="17.28515625" style="6" customWidth="1"/>
    <col min="9756" max="9756" width="19.28515625" style="6" customWidth="1"/>
    <col min="9757" max="9757" width="31.85546875" style="6" customWidth="1"/>
    <col min="9758" max="9758" width="27.42578125" style="6" customWidth="1"/>
    <col min="9759" max="9759" width="20.28515625" style="6" customWidth="1"/>
    <col min="9760" max="9761" width="7.140625" style="6" customWidth="1"/>
    <col min="9762" max="9762" width="10.7109375" style="6" customWidth="1"/>
    <col min="9763" max="9764" width="7.140625" style="6" customWidth="1"/>
    <col min="9765" max="9765" width="11.28515625" style="6" customWidth="1"/>
    <col min="9766" max="9767" width="7.140625" style="6" customWidth="1"/>
    <col min="9768" max="9768" width="11.42578125" style="6" customWidth="1"/>
    <col min="9769" max="9770" width="7.140625" style="6" customWidth="1"/>
    <col min="9771" max="9771" width="9.85546875" style="6" customWidth="1"/>
    <col min="9772" max="9772" width="12.7109375" style="6" customWidth="1"/>
    <col min="9773" max="9773" width="16" style="6" customWidth="1"/>
    <col min="9774" max="9774" width="24.28515625" style="6" customWidth="1"/>
    <col min="9775" max="9775" width="23.7109375" style="6" customWidth="1"/>
    <col min="9776" max="9776" width="23.28515625" style="6" customWidth="1"/>
    <col min="9777" max="9777" width="18.28515625" style="6" customWidth="1"/>
    <col min="9778" max="9778" width="21.140625" style="6" customWidth="1"/>
    <col min="9779" max="9780" width="13.85546875" style="6" bestFit="1" customWidth="1"/>
    <col min="9781" max="9781" width="13" style="6" customWidth="1"/>
    <col min="9782" max="10006" width="11.42578125" style="6"/>
    <col min="10007" max="10007" width="3.28515625" style="6" customWidth="1"/>
    <col min="10008" max="10008" width="11.42578125" style="6"/>
    <col min="10009" max="10009" width="27.85546875" style="6" customWidth="1"/>
    <col min="10010" max="10010" width="22" style="6" customWidth="1"/>
    <col min="10011" max="10011" width="17.28515625" style="6" customWidth="1"/>
    <col min="10012" max="10012" width="19.28515625" style="6" customWidth="1"/>
    <col min="10013" max="10013" width="31.85546875" style="6" customWidth="1"/>
    <col min="10014" max="10014" width="27.42578125" style="6" customWidth="1"/>
    <col min="10015" max="10015" width="20.28515625" style="6" customWidth="1"/>
    <col min="10016" max="10017" width="7.140625" style="6" customWidth="1"/>
    <col min="10018" max="10018" width="10.7109375" style="6" customWidth="1"/>
    <col min="10019" max="10020" width="7.140625" style="6" customWidth="1"/>
    <col min="10021" max="10021" width="11.28515625" style="6" customWidth="1"/>
    <col min="10022" max="10023" width="7.140625" style="6" customWidth="1"/>
    <col min="10024" max="10024" width="11.42578125" style="6" customWidth="1"/>
    <col min="10025" max="10026" width="7.140625" style="6" customWidth="1"/>
    <col min="10027" max="10027" width="9.85546875" style="6" customWidth="1"/>
    <col min="10028" max="10028" width="12.7109375" style="6" customWidth="1"/>
    <col min="10029" max="10029" width="16" style="6" customWidth="1"/>
    <col min="10030" max="10030" width="24.28515625" style="6" customWidth="1"/>
    <col min="10031" max="10031" width="23.7109375" style="6" customWidth="1"/>
    <col min="10032" max="10032" width="23.28515625" style="6" customWidth="1"/>
    <col min="10033" max="10033" width="18.28515625" style="6" customWidth="1"/>
    <col min="10034" max="10034" width="21.140625" style="6" customWidth="1"/>
    <col min="10035" max="10036" width="13.85546875" style="6" bestFit="1" customWidth="1"/>
    <col min="10037" max="10037" width="13" style="6" customWidth="1"/>
    <col min="10038" max="10262" width="11.42578125" style="6"/>
    <col min="10263" max="10263" width="3.28515625" style="6" customWidth="1"/>
    <col min="10264" max="10264" width="11.42578125" style="6"/>
    <col min="10265" max="10265" width="27.85546875" style="6" customWidth="1"/>
    <col min="10266" max="10266" width="22" style="6" customWidth="1"/>
    <col min="10267" max="10267" width="17.28515625" style="6" customWidth="1"/>
    <col min="10268" max="10268" width="19.28515625" style="6" customWidth="1"/>
    <col min="10269" max="10269" width="31.85546875" style="6" customWidth="1"/>
    <col min="10270" max="10270" width="27.42578125" style="6" customWidth="1"/>
    <col min="10271" max="10271" width="20.28515625" style="6" customWidth="1"/>
    <col min="10272" max="10273" width="7.140625" style="6" customWidth="1"/>
    <col min="10274" max="10274" width="10.7109375" style="6" customWidth="1"/>
    <col min="10275" max="10276" width="7.140625" style="6" customWidth="1"/>
    <col min="10277" max="10277" width="11.28515625" style="6" customWidth="1"/>
    <col min="10278" max="10279" width="7.140625" style="6" customWidth="1"/>
    <col min="10280" max="10280" width="11.42578125" style="6" customWidth="1"/>
    <col min="10281" max="10282" width="7.140625" style="6" customWidth="1"/>
    <col min="10283" max="10283" width="9.85546875" style="6" customWidth="1"/>
    <col min="10284" max="10284" width="12.7109375" style="6" customWidth="1"/>
    <col min="10285" max="10285" width="16" style="6" customWidth="1"/>
    <col min="10286" max="10286" width="24.28515625" style="6" customWidth="1"/>
    <col min="10287" max="10287" width="23.7109375" style="6" customWidth="1"/>
    <col min="10288" max="10288" width="23.28515625" style="6" customWidth="1"/>
    <col min="10289" max="10289" width="18.28515625" style="6" customWidth="1"/>
    <col min="10290" max="10290" width="21.140625" style="6" customWidth="1"/>
    <col min="10291" max="10292" width="13.85546875" style="6" bestFit="1" customWidth="1"/>
    <col min="10293" max="10293" width="13" style="6" customWidth="1"/>
    <col min="10294" max="10518" width="11.42578125" style="6"/>
    <col min="10519" max="10519" width="3.28515625" style="6" customWidth="1"/>
    <col min="10520" max="10520" width="11.42578125" style="6"/>
    <col min="10521" max="10521" width="27.85546875" style="6" customWidth="1"/>
    <col min="10522" max="10522" width="22" style="6" customWidth="1"/>
    <col min="10523" max="10523" width="17.28515625" style="6" customWidth="1"/>
    <col min="10524" max="10524" width="19.28515625" style="6" customWidth="1"/>
    <col min="10525" max="10525" width="31.85546875" style="6" customWidth="1"/>
    <col min="10526" max="10526" width="27.42578125" style="6" customWidth="1"/>
    <col min="10527" max="10527" width="20.28515625" style="6" customWidth="1"/>
    <col min="10528" max="10529" width="7.140625" style="6" customWidth="1"/>
    <col min="10530" max="10530" width="10.7109375" style="6" customWidth="1"/>
    <col min="10531" max="10532" width="7.140625" style="6" customWidth="1"/>
    <col min="10533" max="10533" width="11.28515625" style="6" customWidth="1"/>
    <col min="10534" max="10535" width="7.140625" style="6" customWidth="1"/>
    <col min="10536" max="10536" width="11.42578125" style="6" customWidth="1"/>
    <col min="10537" max="10538" width="7.140625" style="6" customWidth="1"/>
    <col min="10539" max="10539" width="9.85546875" style="6" customWidth="1"/>
    <col min="10540" max="10540" width="12.7109375" style="6" customWidth="1"/>
    <col min="10541" max="10541" width="16" style="6" customWidth="1"/>
    <col min="10542" max="10542" width="24.28515625" style="6" customWidth="1"/>
    <col min="10543" max="10543" width="23.7109375" style="6" customWidth="1"/>
    <col min="10544" max="10544" width="23.28515625" style="6" customWidth="1"/>
    <col min="10545" max="10545" width="18.28515625" style="6" customWidth="1"/>
    <col min="10546" max="10546" width="21.140625" style="6" customWidth="1"/>
    <col min="10547" max="10548" width="13.85546875" style="6" bestFit="1" customWidth="1"/>
    <col min="10549" max="10549" width="13" style="6" customWidth="1"/>
    <col min="10550" max="10774" width="11.42578125" style="6"/>
    <col min="10775" max="10775" width="3.28515625" style="6" customWidth="1"/>
    <col min="10776" max="10776" width="11.42578125" style="6"/>
    <col min="10777" max="10777" width="27.85546875" style="6" customWidth="1"/>
    <col min="10778" max="10778" width="22" style="6" customWidth="1"/>
    <col min="10779" max="10779" width="17.28515625" style="6" customWidth="1"/>
    <col min="10780" max="10780" width="19.28515625" style="6" customWidth="1"/>
    <col min="10781" max="10781" width="31.85546875" style="6" customWidth="1"/>
    <col min="10782" max="10782" width="27.42578125" style="6" customWidth="1"/>
    <col min="10783" max="10783" width="20.28515625" style="6" customWidth="1"/>
    <col min="10784" max="10785" width="7.140625" style="6" customWidth="1"/>
    <col min="10786" max="10786" width="10.7109375" style="6" customWidth="1"/>
    <col min="10787" max="10788" width="7.140625" style="6" customWidth="1"/>
    <col min="10789" max="10789" width="11.28515625" style="6" customWidth="1"/>
    <col min="10790" max="10791" width="7.140625" style="6" customWidth="1"/>
    <col min="10792" max="10792" width="11.42578125" style="6" customWidth="1"/>
    <col min="10793" max="10794" width="7.140625" style="6" customWidth="1"/>
    <col min="10795" max="10795" width="9.85546875" style="6" customWidth="1"/>
    <col min="10796" max="10796" width="12.7109375" style="6" customWidth="1"/>
    <col min="10797" max="10797" width="16" style="6" customWidth="1"/>
    <col min="10798" max="10798" width="24.28515625" style="6" customWidth="1"/>
    <col min="10799" max="10799" width="23.7109375" style="6" customWidth="1"/>
    <col min="10800" max="10800" width="23.28515625" style="6" customWidth="1"/>
    <col min="10801" max="10801" width="18.28515625" style="6" customWidth="1"/>
    <col min="10802" max="10802" width="21.140625" style="6" customWidth="1"/>
    <col min="10803" max="10804" width="13.85546875" style="6" bestFit="1" customWidth="1"/>
    <col min="10805" max="10805" width="13" style="6" customWidth="1"/>
    <col min="10806" max="11030" width="11.42578125" style="6"/>
    <col min="11031" max="11031" width="3.28515625" style="6" customWidth="1"/>
    <col min="11032" max="11032" width="11.42578125" style="6"/>
    <col min="11033" max="11033" width="27.85546875" style="6" customWidth="1"/>
    <col min="11034" max="11034" width="22" style="6" customWidth="1"/>
    <col min="11035" max="11035" width="17.28515625" style="6" customWidth="1"/>
    <col min="11036" max="11036" width="19.28515625" style="6" customWidth="1"/>
    <col min="11037" max="11037" width="31.85546875" style="6" customWidth="1"/>
    <col min="11038" max="11038" width="27.42578125" style="6" customWidth="1"/>
    <col min="11039" max="11039" width="20.28515625" style="6" customWidth="1"/>
    <col min="11040" max="11041" width="7.140625" style="6" customWidth="1"/>
    <col min="11042" max="11042" width="10.7109375" style="6" customWidth="1"/>
    <col min="11043" max="11044" width="7.140625" style="6" customWidth="1"/>
    <col min="11045" max="11045" width="11.28515625" style="6" customWidth="1"/>
    <col min="11046" max="11047" width="7.140625" style="6" customWidth="1"/>
    <col min="11048" max="11048" width="11.42578125" style="6" customWidth="1"/>
    <col min="11049" max="11050" width="7.140625" style="6" customWidth="1"/>
    <col min="11051" max="11051" width="9.85546875" style="6" customWidth="1"/>
    <col min="11052" max="11052" width="12.7109375" style="6" customWidth="1"/>
    <col min="11053" max="11053" width="16" style="6" customWidth="1"/>
    <col min="11054" max="11054" width="24.28515625" style="6" customWidth="1"/>
    <col min="11055" max="11055" width="23.7109375" style="6" customWidth="1"/>
    <col min="11056" max="11056" width="23.28515625" style="6" customWidth="1"/>
    <col min="11057" max="11057" width="18.28515625" style="6" customWidth="1"/>
    <col min="11058" max="11058" width="21.140625" style="6" customWidth="1"/>
    <col min="11059" max="11060" width="13.85546875" style="6" bestFit="1" customWidth="1"/>
    <col min="11061" max="11061" width="13" style="6" customWidth="1"/>
    <col min="11062" max="11286" width="11.42578125" style="6"/>
    <col min="11287" max="11287" width="3.28515625" style="6" customWidth="1"/>
    <col min="11288" max="11288" width="11.42578125" style="6"/>
    <col min="11289" max="11289" width="27.85546875" style="6" customWidth="1"/>
    <col min="11290" max="11290" width="22" style="6" customWidth="1"/>
    <col min="11291" max="11291" width="17.28515625" style="6" customWidth="1"/>
    <col min="11292" max="11292" width="19.28515625" style="6" customWidth="1"/>
    <col min="11293" max="11293" width="31.85546875" style="6" customWidth="1"/>
    <col min="11294" max="11294" width="27.42578125" style="6" customWidth="1"/>
    <col min="11295" max="11295" width="20.28515625" style="6" customWidth="1"/>
    <col min="11296" max="11297" width="7.140625" style="6" customWidth="1"/>
    <col min="11298" max="11298" width="10.7109375" style="6" customWidth="1"/>
    <col min="11299" max="11300" width="7.140625" style="6" customWidth="1"/>
    <col min="11301" max="11301" width="11.28515625" style="6" customWidth="1"/>
    <col min="11302" max="11303" width="7.140625" style="6" customWidth="1"/>
    <col min="11304" max="11304" width="11.42578125" style="6" customWidth="1"/>
    <col min="11305" max="11306" width="7.140625" style="6" customWidth="1"/>
    <col min="11307" max="11307" width="9.85546875" style="6" customWidth="1"/>
    <col min="11308" max="11308" width="12.7109375" style="6" customWidth="1"/>
    <col min="11309" max="11309" width="16" style="6" customWidth="1"/>
    <col min="11310" max="11310" width="24.28515625" style="6" customWidth="1"/>
    <col min="11311" max="11311" width="23.7109375" style="6" customWidth="1"/>
    <col min="11312" max="11312" width="23.28515625" style="6" customWidth="1"/>
    <col min="11313" max="11313" width="18.28515625" style="6" customWidth="1"/>
    <col min="11314" max="11314" width="21.140625" style="6" customWidth="1"/>
    <col min="11315" max="11316" width="13.85546875" style="6" bestFit="1" customWidth="1"/>
    <col min="11317" max="11317" width="13" style="6" customWidth="1"/>
    <col min="11318" max="11542" width="11.42578125" style="6"/>
    <col min="11543" max="11543" width="3.28515625" style="6" customWidth="1"/>
    <col min="11544" max="11544" width="11.42578125" style="6"/>
    <col min="11545" max="11545" width="27.85546875" style="6" customWidth="1"/>
    <col min="11546" max="11546" width="22" style="6" customWidth="1"/>
    <col min="11547" max="11547" width="17.28515625" style="6" customWidth="1"/>
    <col min="11548" max="11548" width="19.28515625" style="6" customWidth="1"/>
    <col min="11549" max="11549" width="31.85546875" style="6" customWidth="1"/>
    <col min="11550" max="11550" width="27.42578125" style="6" customWidth="1"/>
    <col min="11551" max="11551" width="20.28515625" style="6" customWidth="1"/>
    <col min="11552" max="11553" width="7.140625" style="6" customWidth="1"/>
    <col min="11554" max="11554" width="10.7109375" style="6" customWidth="1"/>
    <col min="11555" max="11556" width="7.140625" style="6" customWidth="1"/>
    <col min="11557" max="11557" width="11.28515625" style="6" customWidth="1"/>
    <col min="11558" max="11559" width="7.140625" style="6" customWidth="1"/>
    <col min="11560" max="11560" width="11.42578125" style="6" customWidth="1"/>
    <col min="11561" max="11562" width="7.140625" style="6" customWidth="1"/>
    <col min="11563" max="11563" width="9.85546875" style="6" customWidth="1"/>
    <col min="11564" max="11564" width="12.7109375" style="6" customWidth="1"/>
    <col min="11565" max="11565" width="16" style="6" customWidth="1"/>
    <col min="11566" max="11566" width="24.28515625" style="6" customWidth="1"/>
    <col min="11567" max="11567" width="23.7109375" style="6" customWidth="1"/>
    <col min="11568" max="11568" width="23.28515625" style="6" customWidth="1"/>
    <col min="11569" max="11569" width="18.28515625" style="6" customWidth="1"/>
    <col min="11570" max="11570" width="21.140625" style="6" customWidth="1"/>
    <col min="11571" max="11572" width="13.85546875" style="6" bestFit="1" customWidth="1"/>
    <col min="11573" max="11573" width="13" style="6" customWidth="1"/>
    <col min="11574" max="11798" width="11.42578125" style="6"/>
    <col min="11799" max="11799" width="3.28515625" style="6" customWidth="1"/>
    <col min="11800" max="11800" width="11.42578125" style="6"/>
    <col min="11801" max="11801" width="27.85546875" style="6" customWidth="1"/>
    <col min="11802" max="11802" width="22" style="6" customWidth="1"/>
    <col min="11803" max="11803" width="17.28515625" style="6" customWidth="1"/>
    <col min="11804" max="11804" width="19.28515625" style="6" customWidth="1"/>
    <col min="11805" max="11805" width="31.85546875" style="6" customWidth="1"/>
    <col min="11806" max="11806" width="27.42578125" style="6" customWidth="1"/>
    <col min="11807" max="11807" width="20.28515625" style="6" customWidth="1"/>
    <col min="11808" max="11809" width="7.140625" style="6" customWidth="1"/>
    <col min="11810" max="11810" width="10.7109375" style="6" customWidth="1"/>
    <col min="11811" max="11812" width="7.140625" style="6" customWidth="1"/>
    <col min="11813" max="11813" width="11.28515625" style="6" customWidth="1"/>
    <col min="11814" max="11815" width="7.140625" style="6" customWidth="1"/>
    <col min="11816" max="11816" width="11.42578125" style="6" customWidth="1"/>
    <col min="11817" max="11818" width="7.140625" style="6" customWidth="1"/>
    <col min="11819" max="11819" width="9.85546875" style="6" customWidth="1"/>
    <col min="11820" max="11820" width="12.7109375" style="6" customWidth="1"/>
    <col min="11821" max="11821" width="16" style="6" customWidth="1"/>
    <col min="11822" max="11822" width="24.28515625" style="6" customWidth="1"/>
    <col min="11823" max="11823" width="23.7109375" style="6" customWidth="1"/>
    <col min="11824" max="11824" width="23.28515625" style="6" customWidth="1"/>
    <col min="11825" max="11825" width="18.28515625" style="6" customWidth="1"/>
    <col min="11826" max="11826" width="21.140625" style="6" customWidth="1"/>
    <col min="11827" max="11828" width="13.85546875" style="6" bestFit="1" customWidth="1"/>
    <col min="11829" max="11829" width="13" style="6" customWidth="1"/>
    <col min="11830" max="12054" width="11.42578125" style="6"/>
    <col min="12055" max="12055" width="3.28515625" style="6" customWidth="1"/>
    <col min="12056" max="12056" width="11.42578125" style="6"/>
    <col min="12057" max="12057" width="27.85546875" style="6" customWidth="1"/>
    <col min="12058" max="12058" width="22" style="6" customWidth="1"/>
    <col min="12059" max="12059" width="17.28515625" style="6" customWidth="1"/>
    <col min="12060" max="12060" width="19.28515625" style="6" customWidth="1"/>
    <col min="12061" max="12061" width="31.85546875" style="6" customWidth="1"/>
    <col min="12062" max="12062" width="27.42578125" style="6" customWidth="1"/>
    <col min="12063" max="12063" width="20.28515625" style="6" customWidth="1"/>
    <col min="12064" max="12065" width="7.140625" style="6" customWidth="1"/>
    <col min="12066" max="12066" width="10.7109375" style="6" customWidth="1"/>
    <col min="12067" max="12068" width="7.140625" style="6" customWidth="1"/>
    <col min="12069" max="12069" width="11.28515625" style="6" customWidth="1"/>
    <col min="12070" max="12071" width="7.140625" style="6" customWidth="1"/>
    <col min="12072" max="12072" width="11.42578125" style="6" customWidth="1"/>
    <col min="12073" max="12074" width="7.140625" style="6" customWidth="1"/>
    <col min="12075" max="12075" width="9.85546875" style="6" customWidth="1"/>
    <col min="12076" max="12076" width="12.7109375" style="6" customWidth="1"/>
    <col min="12077" max="12077" width="16" style="6" customWidth="1"/>
    <col min="12078" max="12078" width="24.28515625" style="6" customWidth="1"/>
    <col min="12079" max="12079" width="23.7109375" style="6" customWidth="1"/>
    <col min="12080" max="12080" width="23.28515625" style="6" customWidth="1"/>
    <col min="12081" max="12081" width="18.28515625" style="6" customWidth="1"/>
    <col min="12082" max="12082" width="21.140625" style="6" customWidth="1"/>
    <col min="12083" max="12084" width="13.85546875" style="6" bestFit="1" customWidth="1"/>
    <col min="12085" max="12085" width="13" style="6" customWidth="1"/>
    <col min="12086" max="12310" width="11.42578125" style="6"/>
    <col min="12311" max="12311" width="3.28515625" style="6" customWidth="1"/>
    <col min="12312" max="12312" width="11.42578125" style="6"/>
    <col min="12313" max="12313" width="27.85546875" style="6" customWidth="1"/>
    <col min="12314" max="12314" width="22" style="6" customWidth="1"/>
    <col min="12315" max="12315" width="17.28515625" style="6" customWidth="1"/>
    <col min="12316" max="12316" width="19.28515625" style="6" customWidth="1"/>
    <col min="12317" max="12317" width="31.85546875" style="6" customWidth="1"/>
    <col min="12318" max="12318" width="27.42578125" style="6" customWidth="1"/>
    <col min="12319" max="12319" width="20.28515625" style="6" customWidth="1"/>
    <col min="12320" max="12321" width="7.140625" style="6" customWidth="1"/>
    <col min="12322" max="12322" width="10.7109375" style="6" customWidth="1"/>
    <col min="12323" max="12324" width="7.140625" style="6" customWidth="1"/>
    <col min="12325" max="12325" width="11.28515625" style="6" customWidth="1"/>
    <col min="12326" max="12327" width="7.140625" style="6" customWidth="1"/>
    <col min="12328" max="12328" width="11.42578125" style="6" customWidth="1"/>
    <col min="12329" max="12330" width="7.140625" style="6" customWidth="1"/>
    <col min="12331" max="12331" width="9.85546875" style="6" customWidth="1"/>
    <col min="12332" max="12332" width="12.7109375" style="6" customWidth="1"/>
    <col min="12333" max="12333" width="16" style="6" customWidth="1"/>
    <col min="12334" max="12334" width="24.28515625" style="6" customWidth="1"/>
    <col min="12335" max="12335" width="23.7109375" style="6" customWidth="1"/>
    <col min="12336" max="12336" width="23.28515625" style="6" customWidth="1"/>
    <col min="12337" max="12337" width="18.28515625" style="6" customWidth="1"/>
    <col min="12338" max="12338" width="21.140625" style="6" customWidth="1"/>
    <col min="12339" max="12340" width="13.85546875" style="6" bestFit="1" customWidth="1"/>
    <col min="12341" max="12341" width="13" style="6" customWidth="1"/>
    <col min="12342" max="12566" width="11.42578125" style="6"/>
    <col min="12567" max="12567" width="3.28515625" style="6" customWidth="1"/>
    <col min="12568" max="12568" width="11.42578125" style="6"/>
    <col min="12569" max="12569" width="27.85546875" style="6" customWidth="1"/>
    <col min="12570" max="12570" width="22" style="6" customWidth="1"/>
    <col min="12571" max="12571" width="17.28515625" style="6" customWidth="1"/>
    <col min="12572" max="12572" width="19.28515625" style="6" customWidth="1"/>
    <col min="12573" max="12573" width="31.85546875" style="6" customWidth="1"/>
    <col min="12574" max="12574" width="27.42578125" style="6" customWidth="1"/>
    <col min="12575" max="12575" width="20.28515625" style="6" customWidth="1"/>
    <col min="12576" max="12577" width="7.140625" style="6" customWidth="1"/>
    <col min="12578" max="12578" width="10.7109375" style="6" customWidth="1"/>
    <col min="12579" max="12580" width="7.140625" style="6" customWidth="1"/>
    <col min="12581" max="12581" width="11.28515625" style="6" customWidth="1"/>
    <col min="12582" max="12583" width="7.140625" style="6" customWidth="1"/>
    <col min="12584" max="12584" width="11.42578125" style="6" customWidth="1"/>
    <col min="12585" max="12586" width="7.140625" style="6" customWidth="1"/>
    <col min="12587" max="12587" width="9.85546875" style="6" customWidth="1"/>
    <col min="12588" max="12588" width="12.7109375" style="6" customWidth="1"/>
    <col min="12589" max="12589" width="16" style="6" customWidth="1"/>
    <col min="12590" max="12590" width="24.28515625" style="6" customWidth="1"/>
    <col min="12591" max="12591" width="23.7109375" style="6" customWidth="1"/>
    <col min="12592" max="12592" width="23.28515625" style="6" customWidth="1"/>
    <col min="12593" max="12593" width="18.28515625" style="6" customWidth="1"/>
    <col min="12594" max="12594" width="21.140625" style="6" customWidth="1"/>
    <col min="12595" max="12596" width="13.85546875" style="6" bestFit="1" customWidth="1"/>
    <col min="12597" max="12597" width="13" style="6" customWidth="1"/>
    <col min="12598" max="12822" width="11.42578125" style="6"/>
    <col min="12823" max="12823" width="3.28515625" style="6" customWidth="1"/>
    <col min="12824" max="12824" width="11.42578125" style="6"/>
    <col min="12825" max="12825" width="27.85546875" style="6" customWidth="1"/>
    <col min="12826" max="12826" width="22" style="6" customWidth="1"/>
    <col min="12827" max="12827" width="17.28515625" style="6" customWidth="1"/>
    <col min="12828" max="12828" width="19.28515625" style="6" customWidth="1"/>
    <col min="12829" max="12829" width="31.85546875" style="6" customWidth="1"/>
    <col min="12830" max="12830" width="27.42578125" style="6" customWidth="1"/>
    <col min="12831" max="12831" width="20.28515625" style="6" customWidth="1"/>
    <col min="12832" max="12833" width="7.140625" style="6" customWidth="1"/>
    <col min="12834" max="12834" width="10.7109375" style="6" customWidth="1"/>
    <col min="12835" max="12836" width="7.140625" style="6" customWidth="1"/>
    <col min="12837" max="12837" width="11.28515625" style="6" customWidth="1"/>
    <col min="12838" max="12839" width="7.140625" style="6" customWidth="1"/>
    <col min="12840" max="12840" width="11.42578125" style="6" customWidth="1"/>
    <col min="12841" max="12842" width="7.140625" style="6" customWidth="1"/>
    <col min="12843" max="12843" width="9.85546875" style="6" customWidth="1"/>
    <col min="12844" max="12844" width="12.7109375" style="6" customWidth="1"/>
    <col min="12845" max="12845" width="16" style="6" customWidth="1"/>
    <col min="12846" max="12846" width="24.28515625" style="6" customWidth="1"/>
    <col min="12847" max="12847" width="23.7109375" style="6" customWidth="1"/>
    <col min="12848" max="12848" width="23.28515625" style="6" customWidth="1"/>
    <col min="12849" max="12849" width="18.28515625" style="6" customWidth="1"/>
    <col min="12850" max="12850" width="21.140625" style="6" customWidth="1"/>
    <col min="12851" max="12852" width="13.85546875" style="6" bestFit="1" customWidth="1"/>
    <col min="12853" max="12853" width="13" style="6" customWidth="1"/>
    <col min="12854" max="13078" width="11.42578125" style="6"/>
    <col min="13079" max="13079" width="3.28515625" style="6" customWidth="1"/>
    <col min="13080" max="13080" width="11.42578125" style="6"/>
    <col min="13081" max="13081" width="27.85546875" style="6" customWidth="1"/>
    <col min="13082" max="13082" width="22" style="6" customWidth="1"/>
    <col min="13083" max="13083" width="17.28515625" style="6" customWidth="1"/>
    <col min="13084" max="13084" width="19.28515625" style="6" customWidth="1"/>
    <col min="13085" max="13085" width="31.85546875" style="6" customWidth="1"/>
    <col min="13086" max="13086" width="27.42578125" style="6" customWidth="1"/>
    <col min="13087" max="13087" width="20.28515625" style="6" customWidth="1"/>
    <col min="13088" max="13089" width="7.140625" style="6" customWidth="1"/>
    <col min="13090" max="13090" width="10.7109375" style="6" customWidth="1"/>
    <col min="13091" max="13092" width="7.140625" style="6" customWidth="1"/>
    <col min="13093" max="13093" width="11.28515625" style="6" customWidth="1"/>
    <col min="13094" max="13095" width="7.140625" style="6" customWidth="1"/>
    <col min="13096" max="13096" width="11.42578125" style="6" customWidth="1"/>
    <col min="13097" max="13098" width="7.140625" style="6" customWidth="1"/>
    <col min="13099" max="13099" width="9.85546875" style="6" customWidth="1"/>
    <col min="13100" max="13100" width="12.7109375" style="6" customWidth="1"/>
    <col min="13101" max="13101" width="16" style="6" customWidth="1"/>
    <col min="13102" max="13102" width="24.28515625" style="6" customWidth="1"/>
    <col min="13103" max="13103" width="23.7109375" style="6" customWidth="1"/>
    <col min="13104" max="13104" width="23.28515625" style="6" customWidth="1"/>
    <col min="13105" max="13105" width="18.28515625" style="6" customWidth="1"/>
    <col min="13106" max="13106" width="21.140625" style="6" customWidth="1"/>
    <col min="13107" max="13108" width="13.85546875" style="6" bestFit="1" customWidth="1"/>
    <col min="13109" max="13109" width="13" style="6" customWidth="1"/>
    <col min="13110" max="13334" width="11.42578125" style="6"/>
    <col min="13335" max="13335" width="3.28515625" style="6" customWidth="1"/>
    <col min="13336" max="13336" width="11.42578125" style="6"/>
    <col min="13337" max="13337" width="27.85546875" style="6" customWidth="1"/>
    <col min="13338" max="13338" width="22" style="6" customWidth="1"/>
    <col min="13339" max="13339" width="17.28515625" style="6" customWidth="1"/>
    <col min="13340" max="13340" width="19.28515625" style="6" customWidth="1"/>
    <col min="13341" max="13341" width="31.85546875" style="6" customWidth="1"/>
    <col min="13342" max="13342" width="27.42578125" style="6" customWidth="1"/>
    <col min="13343" max="13343" width="20.28515625" style="6" customWidth="1"/>
    <col min="13344" max="13345" width="7.140625" style="6" customWidth="1"/>
    <col min="13346" max="13346" width="10.7109375" style="6" customWidth="1"/>
    <col min="13347" max="13348" width="7.140625" style="6" customWidth="1"/>
    <col min="13349" max="13349" width="11.28515625" style="6" customWidth="1"/>
    <col min="13350" max="13351" width="7.140625" style="6" customWidth="1"/>
    <col min="13352" max="13352" width="11.42578125" style="6" customWidth="1"/>
    <col min="13353" max="13354" width="7.140625" style="6" customWidth="1"/>
    <col min="13355" max="13355" width="9.85546875" style="6" customWidth="1"/>
    <col min="13356" max="13356" width="12.7109375" style="6" customWidth="1"/>
    <col min="13357" max="13357" width="16" style="6" customWidth="1"/>
    <col min="13358" max="13358" width="24.28515625" style="6" customWidth="1"/>
    <col min="13359" max="13359" width="23.7109375" style="6" customWidth="1"/>
    <col min="13360" max="13360" width="23.28515625" style="6" customWidth="1"/>
    <col min="13361" max="13361" width="18.28515625" style="6" customWidth="1"/>
    <col min="13362" max="13362" width="21.140625" style="6" customWidth="1"/>
    <col min="13363" max="13364" width="13.85546875" style="6" bestFit="1" customWidth="1"/>
    <col min="13365" max="13365" width="13" style="6" customWidth="1"/>
    <col min="13366" max="13590" width="11.42578125" style="6"/>
    <col min="13591" max="13591" width="3.28515625" style="6" customWidth="1"/>
    <col min="13592" max="13592" width="11.42578125" style="6"/>
    <col min="13593" max="13593" width="27.85546875" style="6" customWidth="1"/>
    <col min="13594" max="13594" width="22" style="6" customWidth="1"/>
    <col min="13595" max="13595" width="17.28515625" style="6" customWidth="1"/>
    <col min="13596" max="13596" width="19.28515625" style="6" customWidth="1"/>
    <col min="13597" max="13597" width="31.85546875" style="6" customWidth="1"/>
    <col min="13598" max="13598" width="27.42578125" style="6" customWidth="1"/>
    <col min="13599" max="13599" width="20.28515625" style="6" customWidth="1"/>
    <col min="13600" max="13601" width="7.140625" style="6" customWidth="1"/>
    <col min="13602" max="13602" width="10.7109375" style="6" customWidth="1"/>
    <col min="13603" max="13604" width="7.140625" style="6" customWidth="1"/>
    <col min="13605" max="13605" width="11.28515625" style="6" customWidth="1"/>
    <col min="13606" max="13607" width="7.140625" style="6" customWidth="1"/>
    <col min="13608" max="13608" width="11.42578125" style="6" customWidth="1"/>
    <col min="13609" max="13610" width="7.140625" style="6" customWidth="1"/>
    <col min="13611" max="13611" width="9.85546875" style="6" customWidth="1"/>
    <col min="13612" max="13612" width="12.7109375" style="6" customWidth="1"/>
    <col min="13613" max="13613" width="16" style="6" customWidth="1"/>
    <col min="13614" max="13614" width="24.28515625" style="6" customWidth="1"/>
    <col min="13615" max="13615" width="23.7109375" style="6" customWidth="1"/>
    <col min="13616" max="13616" width="23.28515625" style="6" customWidth="1"/>
    <col min="13617" max="13617" width="18.28515625" style="6" customWidth="1"/>
    <col min="13618" max="13618" width="21.140625" style="6" customWidth="1"/>
    <col min="13619" max="13620" width="13.85546875" style="6" bestFit="1" customWidth="1"/>
    <col min="13621" max="13621" width="13" style="6" customWidth="1"/>
    <col min="13622" max="13846" width="11.42578125" style="6"/>
    <col min="13847" max="13847" width="3.28515625" style="6" customWidth="1"/>
    <col min="13848" max="13848" width="11.42578125" style="6"/>
    <col min="13849" max="13849" width="27.85546875" style="6" customWidth="1"/>
    <col min="13850" max="13850" width="22" style="6" customWidth="1"/>
    <col min="13851" max="13851" width="17.28515625" style="6" customWidth="1"/>
    <col min="13852" max="13852" width="19.28515625" style="6" customWidth="1"/>
    <col min="13853" max="13853" width="31.85546875" style="6" customWidth="1"/>
    <col min="13854" max="13854" width="27.42578125" style="6" customWidth="1"/>
    <col min="13855" max="13855" width="20.28515625" style="6" customWidth="1"/>
    <col min="13856" max="13857" width="7.140625" style="6" customWidth="1"/>
    <col min="13858" max="13858" width="10.7109375" style="6" customWidth="1"/>
    <col min="13859" max="13860" width="7.140625" style="6" customWidth="1"/>
    <col min="13861" max="13861" width="11.28515625" style="6" customWidth="1"/>
    <col min="13862" max="13863" width="7.140625" style="6" customWidth="1"/>
    <col min="13864" max="13864" width="11.42578125" style="6" customWidth="1"/>
    <col min="13865" max="13866" width="7.140625" style="6" customWidth="1"/>
    <col min="13867" max="13867" width="9.85546875" style="6" customWidth="1"/>
    <col min="13868" max="13868" width="12.7109375" style="6" customWidth="1"/>
    <col min="13869" max="13869" width="16" style="6" customWidth="1"/>
    <col min="13870" max="13870" width="24.28515625" style="6" customWidth="1"/>
    <col min="13871" max="13871" width="23.7109375" style="6" customWidth="1"/>
    <col min="13872" max="13872" width="23.28515625" style="6" customWidth="1"/>
    <col min="13873" max="13873" width="18.28515625" style="6" customWidth="1"/>
    <col min="13874" max="13874" width="21.140625" style="6" customWidth="1"/>
    <col min="13875" max="13876" width="13.85546875" style="6" bestFit="1" customWidth="1"/>
    <col min="13877" max="13877" width="13" style="6" customWidth="1"/>
    <col min="13878" max="14102" width="11.42578125" style="6"/>
    <col min="14103" max="14103" width="3.28515625" style="6" customWidth="1"/>
    <col min="14104" max="14104" width="11.42578125" style="6"/>
    <col min="14105" max="14105" width="27.85546875" style="6" customWidth="1"/>
    <col min="14106" max="14106" width="22" style="6" customWidth="1"/>
    <col min="14107" max="14107" width="17.28515625" style="6" customWidth="1"/>
    <col min="14108" max="14108" width="19.28515625" style="6" customWidth="1"/>
    <col min="14109" max="14109" width="31.85546875" style="6" customWidth="1"/>
    <col min="14110" max="14110" width="27.42578125" style="6" customWidth="1"/>
    <col min="14111" max="14111" width="20.28515625" style="6" customWidth="1"/>
    <col min="14112" max="14113" width="7.140625" style="6" customWidth="1"/>
    <col min="14114" max="14114" width="10.7109375" style="6" customWidth="1"/>
    <col min="14115" max="14116" width="7.140625" style="6" customWidth="1"/>
    <col min="14117" max="14117" width="11.28515625" style="6" customWidth="1"/>
    <col min="14118" max="14119" width="7.140625" style="6" customWidth="1"/>
    <col min="14120" max="14120" width="11.42578125" style="6" customWidth="1"/>
    <col min="14121" max="14122" width="7.140625" style="6" customWidth="1"/>
    <col min="14123" max="14123" width="9.85546875" style="6" customWidth="1"/>
    <col min="14124" max="14124" width="12.7109375" style="6" customWidth="1"/>
    <col min="14125" max="14125" width="16" style="6" customWidth="1"/>
    <col min="14126" max="14126" width="24.28515625" style="6" customWidth="1"/>
    <col min="14127" max="14127" width="23.7109375" style="6" customWidth="1"/>
    <col min="14128" max="14128" width="23.28515625" style="6" customWidth="1"/>
    <col min="14129" max="14129" width="18.28515625" style="6" customWidth="1"/>
    <col min="14130" max="14130" width="21.140625" style="6" customWidth="1"/>
    <col min="14131" max="14132" width="13.85546875" style="6" bestFit="1" customWidth="1"/>
    <col min="14133" max="14133" width="13" style="6" customWidth="1"/>
    <col min="14134" max="14358" width="11.42578125" style="6"/>
    <col min="14359" max="14359" width="3.28515625" style="6" customWidth="1"/>
    <col min="14360" max="14360" width="11.42578125" style="6"/>
    <col min="14361" max="14361" width="27.85546875" style="6" customWidth="1"/>
    <col min="14362" max="14362" width="22" style="6" customWidth="1"/>
    <col min="14363" max="14363" width="17.28515625" style="6" customWidth="1"/>
    <col min="14364" max="14364" width="19.28515625" style="6" customWidth="1"/>
    <col min="14365" max="14365" width="31.85546875" style="6" customWidth="1"/>
    <col min="14366" max="14366" width="27.42578125" style="6" customWidth="1"/>
    <col min="14367" max="14367" width="20.28515625" style="6" customWidth="1"/>
    <col min="14368" max="14369" width="7.140625" style="6" customWidth="1"/>
    <col min="14370" max="14370" width="10.7109375" style="6" customWidth="1"/>
    <col min="14371" max="14372" width="7.140625" style="6" customWidth="1"/>
    <col min="14373" max="14373" width="11.28515625" style="6" customWidth="1"/>
    <col min="14374" max="14375" width="7.140625" style="6" customWidth="1"/>
    <col min="14376" max="14376" width="11.42578125" style="6" customWidth="1"/>
    <col min="14377" max="14378" width="7.140625" style="6" customWidth="1"/>
    <col min="14379" max="14379" width="9.85546875" style="6" customWidth="1"/>
    <col min="14380" max="14380" width="12.7109375" style="6" customWidth="1"/>
    <col min="14381" max="14381" width="16" style="6" customWidth="1"/>
    <col min="14382" max="14382" width="24.28515625" style="6" customWidth="1"/>
    <col min="14383" max="14383" width="23.7109375" style="6" customWidth="1"/>
    <col min="14384" max="14384" width="23.28515625" style="6" customWidth="1"/>
    <col min="14385" max="14385" width="18.28515625" style="6" customWidth="1"/>
    <col min="14386" max="14386" width="21.140625" style="6" customWidth="1"/>
    <col min="14387" max="14388" width="13.85546875" style="6" bestFit="1" customWidth="1"/>
    <col min="14389" max="14389" width="13" style="6" customWidth="1"/>
    <col min="14390" max="14614" width="11.42578125" style="6"/>
    <col min="14615" max="14615" width="3.28515625" style="6" customWidth="1"/>
    <col min="14616" max="14616" width="11.42578125" style="6"/>
    <col min="14617" max="14617" width="27.85546875" style="6" customWidth="1"/>
    <col min="14618" max="14618" width="22" style="6" customWidth="1"/>
    <col min="14619" max="14619" width="17.28515625" style="6" customWidth="1"/>
    <col min="14620" max="14620" width="19.28515625" style="6" customWidth="1"/>
    <col min="14621" max="14621" width="31.85546875" style="6" customWidth="1"/>
    <col min="14622" max="14622" width="27.42578125" style="6" customWidth="1"/>
    <col min="14623" max="14623" width="20.28515625" style="6" customWidth="1"/>
    <col min="14624" max="14625" width="7.140625" style="6" customWidth="1"/>
    <col min="14626" max="14626" width="10.7109375" style="6" customWidth="1"/>
    <col min="14627" max="14628" width="7.140625" style="6" customWidth="1"/>
    <col min="14629" max="14629" width="11.28515625" style="6" customWidth="1"/>
    <col min="14630" max="14631" width="7.140625" style="6" customWidth="1"/>
    <col min="14632" max="14632" width="11.42578125" style="6" customWidth="1"/>
    <col min="14633" max="14634" width="7.140625" style="6" customWidth="1"/>
    <col min="14635" max="14635" width="9.85546875" style="6" customWidth="1"/>
    <col min="14636" max="14636" width="12.7109375" style="6" customWidth="1"/>
    <col min="14637" max="14637" width="16" style="6" customWidth="1"/>
    <col min="14638" max="14638" width="24.28515625" style="6" customWidth="1"/>
    <col min="14639" max="14639" width="23.7109375" style="6" customWidth="1"/>
    <col min="14640" max="14640" width="23.28515625" style="6" customWidth="1"/>
    <col min="14641" max="14641" width="18.28515625" style="6" customWidth="1"/>
    <col min="14642" max="14642" width="21.140625" style="6" customWidth="1"/>
    <col min="14643" max="14644" width="13.85546875" style="6" bestFit="1" customWidth="1"/>
    <col min="14645" max="14645" width="13" style="6" customWidth="1"/>
    <col min="14646" max="14870" width="11.42578125" style="6"/>
    <col min="14871" max="14871" width="3.28515625" style="6" customWidth="1"/>
    <col min="14872" max="14872" width="11.42578125" style="6"/>
    <col min="14873" max="14873" width="27.85546875" style="6" customWidth="1"/>
    <col min="14874" max="14874" width="22" style="6" customWidth="1"/>
    <col min="14875" max="14875" width="17.28515625" style="6" customWidth="1"/>
    <col min="14876" max="14876" width="19.28515625" style="6" customWidth="1"/>
    <col min="14877" max="14877" width="31.85546875" style="6" customWidth="1"/>
    <col min="14878" max="14878" width="27.42578125" style="6" customWidth="1"/>
    <col min="14879" max="14879" width="20.28515625" style="6" customWidth="1"/>
    <col min="14880" max="14881" width="7.140625" style="6" customWidth="1"/>
    <col min="14882" max="14882" width="10.7109375" style="6" customWidth="1"/>
    <col min="14883" max="14884" width="7.140625" style="6" customWidth="1"/>
    <col min="14885" max="14885" width="11.28515625" style="6" customWidth="1"/>
    <col min="14886" max="14887" width="7.140625" style="6" customWidth="1"/>
    <col min="14888" max="14888" width="11.42578125" style="6" customWidth="1"/>
    <col min="14889" max="14890" width="7.140625" style="6" customWidth="1"/>
    <col min="14891" max="14891" width="9.85546875" style="6" customWidth="1"/>
    <col min="14892" max="14892" width="12.7109375" style="6" customWidth="1"/>
    <col min="14893" max="14893" width="16" style="6" customWidth="1"/>
    <col min="14894" max="14894" width="24.28515625" style="6" customWidth="1"/>
    <col min="14895" max="14895" width="23.7109375" style="6" customWidth="1"/>
    <col min="14896" max="14896" width="23.28515625" style="6" customWidth="1"/>
    <col min="14897" max="14897" width="18.28515625" style="6" customWidth="1"/>
    <col min="14898" max="14898" width="21.140625" style="6" customWidth="1"/>
    <col min="14899" max="14900" width="13.85546875" style="6" bestFit="1" customWidth="1"/>
    <col min="14901" max="14901" width="13" style="6" customWidth="1"/>
    <col min="14902" max="15126" width="11.42578125" style="6"/>
    <col min="15127" max="15127" width="3.28515625" style="6" customWidth="1"/>
    <col min="15128" max="15128" width="11.42578125" style="6"/>
    <col min="15129" max="15129" width="27.85546875" style="6" customWidth="1"/>
    <col min="15130" max="15130" width="22" style="6" customWidth="1"/>
    <col min="15131" max="15131" width="17.28515625" style="6" customWidth="1"/>
    <col min="15132" max="15132" width="19.28515625" style="6" customWidth="1"/>
    <col min="15133" max="15133" width="31.85546875" style="6" customWidth="1"/>
    <col min="15134" max="15134" width="27.42578125" style="6" customWidth="1"/>
    <col min="15135" max="15135" width="20.28515625" style="6" customWidth="1"/>
    <col min="15136" max="15137" width="7.140625" style="6" customWidth="1"/>
    <col min="15138" max="15138" width="10.7109375" style="6" customWidth="1"/>
    <col min="15139" max="15140" width="7.140625" style="6" customWidth="1"/>
    <col min="15141" max="15141" width="11.28515625" style="6" customWidth="1"/>
    <col min="15142" max="15143" width="7.140625" style="6" customWidth="1"/>
    <col min="15144" max="15144" width="11.42578125" style="6" customWidth="1"/>
    <col min="15145" max="15146" width="7.140625" style="6" customWidth="1"/>
    <col min="15147" max="15147" width="9.85546875" style="6" customWidth="1"/>
    <col min="15148" max="15148" width="12.7109375" style="6" customWidth="1"/>
    <col min="15149" max="15149" width="16" style="6" customWidth="1"/>
    <col min="15150" max="15150" width="24.28515625" style="6" customWidth="1"/>
    <col min="15151" max="15151" width="23.7109375" style="6" customWidth="1"/>
    <col min="15152" max="15152" width="23.28515625" style="6" customWidth="1"/>
    <col min="15153" max="15153" width="18.28515625" style="6" customWidth="1"/>
    <col min="15154" max="15154" width="21.140625" style="6" customWidth="1"/>
    <col min="15155" max="15156" width="13.85546875" style="6" bestFit="1" customWidth="1"/>
    <col min="15157" max="15157" width="13" style="6" customWidth="1"/>
    <col min="15158" max="15382" width="11.42578125" style="6"/>
    <col min="15383" max="15383" width="3.28515625" style="6" customWidth="1"/>
    <col min="15384" max="15384" width="11.42578125" style="6"/>
    <col min="15385" max="15385" width="27.85546875" style="6" customWidth="1"/>
    <col min="15386" max="15386" width="22" style="6" customWidth="1"/>
    <col min="15387" max="15387" width="17.28515625" style="6" customWidth="1"/>
    <col min="15388" max="15388" width="19.28515625" style="6" customWidth="1"/>
    <col min="15389" max="15389" width="31.85546875" style="6" customWidth="1"/>
    <col min="15390" max="15390" width="27.42578125" style="6" customWidth="1"/>
    <col min="15391" max="15391" width="20.28515625" style="6" customWidth="1"/>
    <col min="15392" max="15393" width="7.140625" style="6" customWidth="1"/>
    <col min="15394" max="15394" width="10.7109375" style="6" customWidth="1"/>
    <col min="15395" max="15396" width="7.140625" style="6" customWidth="1"/>
    <col min="15397" max="15397" width="11.28515625" style="6" customWidth="1"/>
    <col min="15398" max="15399" width="7.140625" style="6" customWidth="1"/>
    <col min="15400" max="15400" width="11.42578125" style="6" customWidth="1"/>
    <col min="15401" max="15402" width="7.140625" style="6" customWidth="1"/>
    <col min="15403" max="15403" width="9.85546875" style="6" customWidth="1"/>
    <col min="15404" max="15404" width="12.7109375" style="6" customWidth="1"/>
    <col min="15405" max="15405" width="16" style="6" customWidth="1"/>
    <col min="15406" max="15406" width="24.28515625" style="6" customWidth="1"/>
    <col min="15407" max="15407" width="23.7109375" style="6" customWidth="1"/>
    <col min="15408" max="15408" width="23.28515625" style="6" customWidth="1"/>
    <col min="15409" max="15409" width="18.28515625" style="6" customWidth="1"/>
    <col min="15410" max="15410" width="21.140625" style="6" customWidth="1"/>
    <col min="15411" max="15412" width="13.85546875" style="6" bestFit="1" customWidth="1"/>
    <col min="15413" max="15413" width="13" style="6" customWidth="1"/>
    <col min="15414" max="15638" width="11.42578125" style="6"/>
    <col min="15639" max="15639" width="3.28515625" style="6" customWidth="1"/>
    <col min="15640" max="15640" width="11.42578125" style="6"/>
    <col min="15641" max="15641" width="27.85546875" style="6" customWidth="1"/>
    <col min="15642" max="15642" width="22" style="6" customWidth="1"/>
    <col min="15643" max="15643" width="17.28515625" style="6" customWidth="1"/>
    <col min="15644" max="15644" width="19.28515625" style="6" customWidth="1"/>
    <col min="15645" max="15645" width="31.85546875" style="6" customWidth="1"/>
    <col min="15646" max="15646" width="27.42578125" style="6" customWidth="1"/>
    <col min="15647" max="15647" width="20.28515625" style="6" customWidth="1"/>
    <col min="15648" max="15649" width="7.140625" style="6" customWidth="1"/>
    <col min="15650" max="15650" width="10.7109375" style="6" customWidth="1"/>
    <col min="15651" max="15652" width="7.140625" style="6" customWidth="1"/>
    <col min="15653" max="15653" width="11.28515625" style="6" customWidth="1"/>
    <col min="15654" max="15655" width="7.140625" style="6" customWidth="1"/>
    <col min="15656" max="15656" width="11.42578125" style="6" customWidth="1"/>
    <col min="15657" max="15658" width="7.140625" style="6" customWidth="1"/>
    <col min="15659" max="15659" width="9.85546875" style="6" customWidth="1"/>
    <col min="15660" max="15660" width="12.7109375" style="6" customWidth="1"/>
    <col min="15661" max="15661" width="16" style="6" customWidth="1"/>
    <col min="15662" max="15662" width="24.28515625" style="6" customWidth="1"/>
    <col min="15663" max="15663" width="23.7109375" style="6" customWidth="1"/>
    <col min="15664" max="15664" width="23.28515625" style="6" customWidth="1"/>
    <col min="15665" max="15665" width="18.28515625" style="6" customWidth="1"/>
    <col min="15666" max="15666" width="21.140625" style="6" customWidth="1"/>
    <col min="15667" max="15668" width="13.85546875" style="6" bestFit="1" customWidth="1"/>
    <col min="15669" max="15669" width="13" style="6" customWidth="1"/>
    <col min="15670" max="15894" width="11.42578125" style="6"/>
    <col min="15895" max="15895" width="3.28515625" style="6" customWidth="1"/>
    <col min="15896" max="15896" width="11.42578125" style="6"/>
    <col min="15897" max="15897" width="27.85546875" style="6" customWidth="1"/>
    <col min="15898" max="15898" width="22" style="6" customWidth="1"/>
    <col min="15899" max="15899" width="17.28515625" style="6" customWidth="1"/>
    <col min="15900" max="15900" width="19.28515625" style="6" customWidth="1"/>
    <col min="15901" max="15901" width="31.85546875" style="6" customWidth="1"/>
    <col min="15902" max="15902" width="27.42578125" style="6" customWidth="1"/>
    <col min="15903" max="15903" width="20.28515625" style="6" customWidth="1"/>
    <col min="15904" max="15905" width="7.140625" style="6" customWidth="1"/>
    <col min="15906" max="15906" width="10.7109375" style="6" customWidth="1"/>
    <col min="15907" max="15908" width="7.140625" style="6" customWidth="1"/>
    <col min="15909" max="15909" width="11.28515625" style="6" customWidth="1"/>
    <col min="15910" max="15911" width="7.140625" style="6" customWidth="1"/>
    <col min="15912" max="15912" width="11.42578125" style="6" customWidth="1"/>
    <col min="15913" max="15914" width="7.140625" style="6" customWidth="1"/>
    <col min="15915" max="15915" width="9.85546875" style="6" customWidth="1"/>
    <col min="15916" max="15916" width="12.7109375" style="6" customWidth="1"/>
    <col min="15917" max="15917" width="16" style="6" customWidth="1"/>
    <col min="15918" max="15918" width="24.28515625" style="6" customWidth="1"/>
    <col min="15919" max="15919" width="23.7109375" style="6" customWidth="1"/>
    <col min="15920" max="15920" width="23.28515625" style="6" customWidth="1"/>
    <col min="15921" max="15921" width="18.28515625" style="6" customWidth="1"/>
    <col min="15922" max="15922" width="21.140625" style="6" customWidth="1"/>
    <col min="15923" max="15924" width="13.85546875" style="6" bestFit="1" customWidth="1"/>
    <col min="15925" max="15925" width="13" style="6" customWidth="1"/>
    <col min="15926" max="16150" width="11.42578125" style="6"/>
    <col min="16151" max="16151" width="3.28515625" style="6" customWidth="1"/>
    <col min="16152" max="16152" width="11.42578125" style="6"/>
    <col min="16153" max="16153" width="27.85546875" style="6" customWidth="1"/>
    <col min="16154" max="16154" width="22" style="6" customWidth="1"/>
    <col min="16155" max="16155" width="17.28515625" style="6" customWidth="1"/>
    <col min="16156" max="16156" width="19.28515625" style="6" customWidth="1"/>
    <col min="16157" max="16157" width="31.85546875" style="6" customWidth="1"/>
    <col min="16158" max="16158" width="27.42578125" style="6" customWidth="1"/>
    <col min="16159" max="16159" width="20.28515625" style="6" customWidth="1"/>
    <col min="16160" max="16161" width="7.140625" style="6" customWidth="1"/>
    <col min="16162" max="16162" width="10.7109375" style="6" customWidth="1"/>
    <col min="16163" max="16164" width="7.140625" style="6" customWidth="1"/>
    <col min="16165" max="16165" width="11.28515625" style="6" customWidth="1"/>
    <col min="16166" max="16167" width="7.140625" style="6" customWidth="1"/>
    <col min="16168" max="16168" width="11.42578125" style="6" customWidth="1"/>
    <col min="16169" max="16170" width="7.140625" style="6" customWidth="1"/>
    <col min="16171" max="16171" width="9.85546875" style="6" customWidth="1"/>
    <col min="16172" max="16172" width="12.7109375" style="6" customWidth="1"/>
    <col min="16173" max="16173" width="16" style="6" customWidth="1"/>
    <col min="16174" max="16174" width="24.28515625" style="6" customWidth="1"/>
    <col min="16175" max="16175" width="23.7109375" style="6" customWidth="1"/>
    <col min="16176" max="16176" width="23.28515625" style="6" customWidth="1"/>
    <col min="16177" max="16177" width="18.28515625" style="6" customWidth="1"/>
    <col min="16178" max="16178" width="21.140625" style="6" customWidth="1"/>
    <col min="16179" max="16180" width="13.85546875" style="6" bestFit="1" customWidth="1"/>
    <col min="16181" max="16181" width="13" style="6" customWidth="1"/>
    <col min="16182" max="16384" width="11.42578125" style="6"/>
  </cols>
  <sheetData>
    <row r="1" spans="2:54" ht="13.5" thickBot="1">
      <c r="B1" s="14"/>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6"/>
    </row>
    <row r="2" spans="2:54" ht="12.75" customHeight="1">
      <c r="B2" s="63" t="s">
        <v>22</v>
      </c>
      <c r="C2" s="64"/>
      <c r="D2" s="64"/>
      <c r="E2" s="64"/>
      <c r="F2" s="64"/>
      <c r="G2" s="64"/>
      <c r="H2" s="64"/>
      <c r="I2" s="64"/>
      <c r="J2" s="64"/>
      <c r="K2" s="64"/>
      <c r="L2" s="64"/>
      <c r="M2" s="64"/>
      <c r="N2" s="64"/>
      <c r="O2" s="64"/>
      <c r="P2" s="65"/>
      <c r="Q2" s="54"/>
      <c r="R2" s="55"/>
      <c r="S2" s="56"/>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3"/>
      <c r="BB2" s="10"/>
    </row>
    <row r="3" spans="2:54" ht="15.75" customHeight="1" thickBot="1">
      <c r="B3" s="66"/>
      <c r="C3" s="58"/>
      <c r="D3" s="58"/>
      <c r="E3" s="58"/>
      <c r="F3" s="58"/>
      <c r="G3" s="58"/>
      <c r="H3" s="58"/>
      <c r="I3" s="58"/>
      <c r="J3" s="58"/>
      <c r="K3" s="58"/>
      <c r="L3" s="58"/>
      <c r="M3" s="58"/>
      <c r="N3" s="58"/>
      <c r="O3" s="58"/>
      <c r="P3" s="59"/>
      <c r="Q3" s="57"/>
      <c r="R3" s="58"/>
      <c r="S3" s="59"/>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5"/>
      <c r="BB3" s="10"/>
    </row>
    <row r="4" spans="2:54" ht="12.75" customHeight="1">
      <c r="B4" s="66" t="s">
        <v>23</v>
      </c>
      <c r="C4" s="58"/>
      <c r="D4" s="58"/>
      <c r="E4" s="58"/>
      <c r="F4" s="58"/>
      <c r="G4" s="58"/>
      <c r="H4" s="58"/>
      <c r="I4" s="58"/>
      <c r="J4" s="58"/>
      <c r="K4" s="58"/>
      <c r="L4" s="58"/>
      <c r="M4" s="58"/>
      <c r="N4" s="58"/>
      <c r="O4" s="58"/>
      <c r="P4" s="59"/>
      <c r="Q4" s="57"/>
      <c r="R4" s="58"/>
      <c r="S4" s="59"/>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3"/>
      <c r="BB4" s="10"/>
    </row>
    <row r="5" spans="2:54" ht="15" customHeight="1">
      <c r="B5" s="66"/>
      <c r="C5" s="58"/>
      <c r="D5" s="58"/>
      <c r="E5" s="58"/>
      <c r="F5" s="58"/>
      <c r="G5" s="58"/>
      <c r="H5" s="58"/>
      <c r="I5" s="58"/>
      <c r="J5" s="58"/>
      <c r="K5" s="58"/>
      <c r="L5" s="58"/>
      <c r="M5" s="58"/>
      <c r="N5" s="58"/>
      <c r="O5" s="58"/>
      <c r="P5" s="59"/>
      <c r="Q5" s="57"/>
      <c r="R5" s="58"/>
      <c r="S5" s="59"/>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5"/>
      <c r="BB5" s="10"/>
    </row>
    <row r="6" spans="2:54" ht="15.75" customHeight="1" thickBot="1">
      <c r="B6" s="67"/>
      <c r="C6" s="68"/>
      <c r="D6" s="68"/>
      <c r="E6" s="68"/>
      <c r="F6" s="68"/>
      <c r="G6" s="68"/>
      <c r="H6" s="68"/>
      <c r="I6" s="68"/>
      <c r="J6" s="68"/>
      <c r="K6" s="68"/>
      <c r="L6" s="68"/>
      <c r="M6" s="68"/>
      <c r="N6" s="68"/>
      <c r="O6" s="68"/>
      <c r="P6" s="69"/>
      <c r="Q6" s="60"/>
      <c r="R6" s="61"/>
      <c r="S6" s="62"/>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7"/>
      <c r="BB6" s="10"/>
    </row>
    <row r="7" spans="2:54" ht="13.5" thickBot="1">
      <c r="B7" s="70"/>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2"/>
    </row>
    <row r="8" spans="2:54" ht="42" customHeight="1" thickBot="1">
      <c r="B8" s="42" t="s">
        <v>40</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4"/>
    </row>
    <row r="9" spans="2:54" ht="13.5" thickBot="1">
      <c r="B9" s="73"/>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5"/>
    </row>
    <row r="10" spans="2:54" ht="23.25" customHeight="1">
      <c r="B10" s="76" t="s">
        <v>11</v>
      </c>
      <c r="C10" s="78" t="s">
        <v>24</v>
      </c>
      <c r="D10" s="40" t="s">
        <v>10</v>
      </c>
      <c r="E10" s="52" t="s">
        <v>42</v>
      </c>
      <c r="F10" s="40" t="s">
        <v>12</v>
      </c>
      <c r="G10" s="40" t="s">
        <v>15</v>
      </c>
      <c r="H10" s="40" t="s">
        <v>62</v>
      </c>
      <c r="I10" s="40" t="s">
        <v>59</v>
      </c>
      <c r="J10" s="40" t="s">
        <v>60</v>
      </c>
      <c r="K10" s="40" t="s">
        <v>61</v>
      </c>
      <c r="L10" s="52" t="s">
        <v>37</v>
      </c>
      <c r="M10" s="52" t="s">
        <v>64</v>
      </c>
      <c r="N10" s="40" t="s">
        <v>13</v>
      </c>
      <c r="O10" s="40" t="s">
        <v>14</v>
      </c>
      <c r="P10" s="40" t="s">
        <v>0</v>
      </c>
      <c r="Q10" s="40" t="s">
        <v>16</v>
      </c>
      <c r="R10" s="40" t="s">
        <v>17</v>
      </c>
      <c r="S10" s="49" t="s">
        <v>18</v>
      </c>
      <c r="T10" s="48" t="s">
        <v>19</v>
      </c>
      <c r="U10" s="40"/>
      <c r="V10" s="40"/>
      <c r="W10" s="40"/>
      <c r="X10" s="40"/>
      <c r="Y10" s="40"/>
      <c r="Z10" s="40"/>
      <c r="AA10" s="40"/>
      <c r="AB10" s="40"/>
      <c r="AC10" s="40"/>
      <c r="AD10" s="40"/>
      <c r="AE10" s="49"/>
      <c r="AF10" s="48" t="s">
        <v>20</v>
      </c>
      <c r="AG10" s="40"/>
      <c r="AH10" s="40"/>
      <c r="AI10" s="49"/>
      <c r="AJ10" s="50" t="s">
        <v>28</v>
      </c>
      <c r="AK10" s="48" t="s">
        <v>21</v>
      </c>
      <c r="AL10" s="40"/>
      <c r="AM10" s="40"/>
      <c r="AN10" s="40"/>
      <c r="AO10" s="40"/>
      <c r="AP10" s="40"/>
      <c r="AQ10" s="40"/>
      <c r="AR10" s="40"/>
      <c r="AS10" s="40"/>
      <c r="AT10" s="40"/>
      <c r="AU10" s="40"/>
      <c r="AV10" s="49"/>
      <c r="AW10" s="48" t="s">
        <v>20</v>
      </c>
      <c r="AX10" s="40"/>
      <c r="AY10" s="40"/>
      <c r="AZ10" s="49"/>
      <c r="BA10" s="50" t="s">
        <v>28</v>
      </c>
    </row>
    <row r="11" spans="2:54" ht="48" customHeight="1">
      <c r="B11" s="77"/>
      <c r="C11" s="79"/>
      <c r="D11" s="41"/>
      <c r="E11" s="53"/>
      <c r="F11" s="41"/>
      <c r="G11" s="41"/>
      <c r="H11" s="41"/>
      <c r="I11" s="41"/>
      <c r="J11" s="41"/>
      <c r="K11" s="41"/>
      <c r="L11" s="53"/>
      <c r="M11" s="53"/>
      <c r="N11" s="41"/>
      <c r="O11" s="41"/>
      <c r="P11" s="41"/>
      <c r="Q11" s="41"/>
      <c r="R11" s="41"/>
      <c r="S11" s="80"/>
      <c r="T11" s="7" t="s">
        <v>1</v>
      </c>
      <c r="U11" s="11" t="s">
        <v>2</v>
      </c>
      <c r="V11" s="11" t="s">
        <v>3</v>
      </c>
      <c r="W11" s="11" t="s">
        <v>4</v>
      </c>
      <c r="X11" s="11" t="s">
        <v>5</v>
      </c>
      <c r="Y11" s="11" t="s">
        <v>25</v>
      </c>
      <c r="Z11" s="11" t="s">
        <v>26</v>
      </c>
      <c r="AA11" s="11" t="s">
        <v>27</v>
      </c>
      <c r="AB11" s="11" t="s">
        <v>6</v>
      </c>
      <c r="AC11" s="11" t="s">
        <v>7</v>
      </c>
      <c r="AD11" s="11" t="s">
        <v>8</v>
      </c>
      <c r="AE11" s="12" t="s">
        <v>9</v>
      </c>
      <c r="AF11" s="7" t="s">
        <v>30</v>
      </c>
      <c r="AG11" s="11" t="s">
        <v>31</v>
      </c>
      <c r="AH11" s="11" t="s">
        <v>32</v>
      </c>
      <c r="AI11" s="12" t="s">
        <v>33</v>
      </c>
      <c r="AJ11" s="51"/>
      <c r="AK11" s="7" t="s">
        <v>1</v>
      </c>
      <c r="AL11" s="11" t="s">
        <v>2</v>
      </c>
      <c r="AM11" s="11" t="s">
        <v>3</v>
      </c>
      <c r="AN11" s="11" t="s">
        <v>4</v>
      </c>
      <c r="AO11" s="11" t="s">
        <v>5</v>
      </c>
      <c r="AP11" s="11" t="s">
        <v>25</v>
      </c>
      <c r="AQ11" s="11" t="s">
        <v>26</v>
      </c>
      <c r="AR11" s="11" t="s">
        <v>27</v>
      </c>
      <c r="AS11" s="11" t="s">
        <v>6</v>
      </c>
      <c r="AT11" s="11" t="s">
        <v>7</v>
      </c>
      <c r="AU11" s="11" t="s">
        <v>8</v>
      </c>
      <c r="AV11" s="12" t="s">
        <v>9</v>
      </c>
      <c r="AW11" s="7" t="s">
        <v>30</v>
      </c>
      <c r="AX11" s="11" t="s">
        <v>31</v>
      </c>
      <c r="AY11" s="11" t="s">
        <v>32</v>
      </c>
      <c r="AZ11" s="12" t="s">
        <v>33</v>
      </c>
      <c r="BA11" s="51"/>
    </row>
    <row r="12" spans="2:54" ht="294" customHeight="1">
      <c r="B12" s="45">
        <v>1</v>
      </c>
      <c r="C12" s="33" t="s">
        <v>41</v>
      </c>
      <c r="D12" s="33" t="s">
        <v>46</v>
      </c>
      <c r="E12" s="33" t="s">
        <v>47</v>
      </c>
      <c r="F12" s="33" t="s">
        <v>48</v>
      </c>
      <c r="G12" s="18" t="s">
        <v>34</v>
      </c>
      <c r="H12" s="38">
        <v>0.2</v>
      </c>
      <c r="I12" s="38">
        <v>0.3</v>
      </c>
      <c r="J12" s="38">
        <v>0.3</v>
      </c>
      <c r="K12" s="38">
        <v>0.2</v>
      </c>
      <c r="L12" s="81" t="s">
        <v>35</v>
      </c>
      <c r="M12" s="28" t="s">
        <v>83</v>
      </c>
      <c r="N12" s="20" t="s">
        <v>79</v>
      </c>
      <c r="O12" s="20" t="s">
        <v>56</v>
      </c>
      <c r="P12" s="20" t="s">
        <v>57</v>
      </c>
      <c r="Q12" s="20" t="s">
        <v>58</v>
      </c>
      <c r="R12" s="20" t="s">
        <v>54</v>
      </c>
      <c r="S12" s="21" t="s">
        <v>55</v>
      </c>
      <c r="T12" s="5">
        <v>0</v>
      </c>
      <c r="U12" s="2">
        <v>0</v>
      </c>
      <c r="V12" s="2">
        <v>0</v>
      </c>
      <c r="W12" s="2">
        <v>0</v>
      </c>
      <c r="X12" s="2">
        <v>0</v>
      </c>
      <c r="Y12" s="2">
        <v>0</v>
      </c>
      <c r="Z12" s="1"/>
      <c r="AA12" s="1"/>
      <c r="AB12" s="1"/>
      <c r="AC12" s="1"/>
      <c r="AD12" s="1"/>
      <c r="AE12" s="4"/>
      <c r="AF12" s="5">
        <v>0</v>
      </c>
      <c r="AG12" s="2">
        <v>0</v>
      </c>
      <c r="AH12" s="1"/>
      <c r="AI12" s="4"/>
      <c r="AJ12" s="8">
        <f>+(AF12+AG12+AH12+AI12)</f>
        <v>0</v>
      </c>
      <c r="AK12" s="3"/>
      <c r="AL12" s="1"/>
      <c r="AM12" s="1"/>
      <c r="AN12" s="1"/>
      <c r="AO12" s="1"/>
      <c r="AP12" s="1"/>
      <c r="AQ12" s="1"/>
      <c r="AR12" s="1"/>
      <c r="AS12" s="1"/>
      <c r="AT12" s="1"/>
      <c r="AU12" s="1"/>
      <c r="AV12" s="4"/>
      <c r="AW12" s="3"/>
      <c r="AX12" s="1"/>
      <c r="AY12" s="1"/>
      <c r="AZ12" s="4"/>
      <c r="BA12" s="9"/>
    </row>
    <row r="13" spans="2:54" ht="282" customHeight="1">
      <c r="B13" s="46"/>
      <c r="C13" s="37"/>
      <c r="D13" s="37"/>
      <c r="E13" s="37"/>
      <c r="F13" s="34"/>
      <c r="G13" s="18"/>
      <c r="H13" s="39"/>
      <c r="I13" s="39"/>
      <c r="J13" s="39"/>
      <c r="K13" s="39"/>
      <c r="L13" s="82"/>
      <c r="M13" s="28" t="s">
        <v>82</v>
      </c>
      <c r="N13" s="20"/>
      <c r="O13" s="20"/>
      <c r="P13" s="20"/>
      <c r="Q13" s="20"/>
      <c r="R13" s="20"/>
      <c r="S13" s="21"/>
      <c r="T13" s="5"/>
      <c r="U13" s="2"/>
      <c r="V13" s="2"/>
      <c r="W13" s="2"/>
      <c r="X13" s="2"/>
      <c r="Y13" s="2"/>
      <c r="Z13" s="1"/>
      <c r="AA13" s="1"/>
      <c r="AB13" s="1"/>
      <c r="AC13" s="1"/>
      <c r="AD13" s="1"/>
      <c r="AE13" s="4"/>
      <c r="AF13" s="5"/>
      <c r="AG13" s="2"/>
      <c r="AH13" s="1"/>
      <c r="AI13" s="4"/>
      <c r="AJ13" s="8"/>
      <c r="AK13" s="3"/>
      <c r="AL13" s="1"/>
      <c r="AM13" s="1"/>
      <c r="AN13" s="1"/>
      <c r="AO13" s="1"/>
      <c r="AP13" s="1"/>
      <c r="AQ13" s="1"/>
      <c r="AR13" s="1"/>
      <c r="AS13" s="1"/>
      <c r="AT13" s="1"/>
      <c r="AU13" s="1"/>
      <c r="AV13" s="4"/>
      <c r="AW13" s="3"/>
      <c r="AX13" s="1"/>
      <c r="AY13" s="1"/>
      <c r="AZ13" s="4"/>
      <c r="BA13" s="9"/>
    </row>
    <row r="14" spans="2:54" ht="409.5" customHeight="1">
      <c r="B14" s="46"/>
      <c r="C14" s="37"/>
      <c r="D14" s="37"/>
      <c r="E14" s="37"/>
      <c r="F14" s="33" t="s">
        <v>63</v>
      </c>
      <c r="G14" s="18"/>
      <c r="H14" s="38">
        <v>0.2</v>
      </c>
      <c r="I14" s="38">
        <v>0.3</v>
      </c>
      <c r="J14" s="38">
        <v>0.3</v>
      </c>
      <c r="K14" s="38">
        <v>0.2</v>
      </c>
      <c r="L14" s="82"/>
      <c r="M14" s="28" t="s">
        <v>80</v>
      </c>
      <c r="N14" s="20" t="s">
        <v>78</v>
      </c>
      <c r="O14" s="20" t="s">
        <v>56</v>
      </c>
      <c r="P14" s="20" t="s">
        <v>52</v>
      </c>
      <c r="Q14" s="20" t="s">
        <v>53</v>
      </c>
      <c r="R14" s="20" t="s">
        <v>54</v>
      </c>
      <c r="S14" s="21" t="s">
        <v>55</v>
      </c>
      <c r="T14" s="3"/>
      <c r="U14" s="1"/>
      <c r="V14" s="1"/>
      <c r="W14" s="1"/>
      <c r="X14" s="1"/>
      <c r="Y14" s="1"/>
      <c r="Z14" s="1"/>
      <c r="AA14" s="1"/>
      <c r="AB14" s="1"/>
      <c r="AC14" s="1"/>
      <c r="AD14" s="1"/>
      <c r="AE14" s="4"/>
      <c r="AF14" s="3"/>
      <c r="AG14" s="1"/>
      <c r="AH14" s="1"/>
      <c r="AI14" s="4"/>
      <c r="AJ14" s="9"/>
      <c r="AK14" s="3"/>
      <c r="AL14" s="1"/>
      <c r="AM14" s="1"/>
      <c r="AN14" s="1"/>
      <c r="AO14" s="1"/>
      <c r="AP14" s="1"/>
      <c r="AQ14" s="1"/>
      <c r="AR14" s="1"/>
      <c r="AS14" s="1"/>
      <c r="AT14" s="1"/>
      <c r="AU14" s="1"/>
      <c r="AV14" s="4"/>
      <c r="AW14" s="3"/>
      <c r="AX14" s="1"/>
      <c r="AY14" s="1"/>
      <c r="AZ14" s="4"/>
      <c r="BA14" s="9"/>
    </row>
    <row r="15" spans="2:54" ht="409.5" customHeight="1">
      <c r="B15" s="46"/>
      <c r="C15" s="37"/>
      <c r="D15" s="37"/>
      <c r="E15" s="37"/>
      <c r="F15" s="34"/>
      <c r="G15" s="18"/>
      <c r="H15" s="39"/>
      <c r="I15" s="39"/>
      <c r="J15" s="39"/>
      <c r="K15" s="39"/>
      <c r="L15" s="82"/>
      <c r="M15" s="28" t="s">
        <v>84</v>
      </c>
      <c r="N15" s="20"/>
      <c r="O15" s="20"/>
      <c r="P15" s="20"/>
      <c r="Q15" s="20"/>
      <c r="R15" s="20"/>
      <c r="S15" s="21"/>
      <c r="T15" s="3"/>
      <c r="U15" s="1"/>
      <c r="V15" s="1"/>
      <c r="W15" s="1"/>
      <c r="X15" s="1"/>
      <c r="Y15" s="1"/>
      <c r="Z15" s="1"/>
      <c r="AA15" s="1"/>
      <c r="AB15" s="1"/>
      <c r="AC15" s="1"/>
      <c r="AD15" s="1"/>
      <c r="AE15" s="4"/>
      <c r="AF15" s="3"/>
      <c r="AG15" s="1"/>
      <c r="AH15" s="1"/>
      <c r="AI15" s="4"/>
      <c r="AJ15" s="9"/>
      <c r="AK15" s="3"/>
      <c r="AL15" s="1"/>
      <c r="AM15" s="1"/>
      <c r="AN15" s="1"/>
      <c r="AO15" s="1"/>
      <c r="AP15" s="1"/>
      <c r="AQ15" s="1"/>
      <c r="AR15" s="1"/>
      <c r="AS15" s="1"/>
      <c r="AT15" s="1"/>
      <c r="AU15" s="1"/>
      <c r="AV15" s="4"/>
      <c r="AW15" s="3"/>
      <c r="AX15" s="1"/>
      <c r="AY15" s="1"/>
      <c r="AZ15" s="4"/>
      <c r="BA15" s="9"/>
    </row>
    <row r="16" spans="2:54" ht="409.5" customHeight="1">
      <c r="B16" s="46"/>
      <c r="C16" s="37"/>
      <c r="D16" s="37"/>
      <c r="E16" s="37"/>
      <c r="F16" s="33" t="s">
        <v>66</v>
      </c>
      <c r="G16" s="18"/>
      <c r="H16" s="38"/>
      <c r="I16" s="38">
        <v>0.5</v>
      </c>
      <c r="J16" s="38">
        <v>0.2</v>
      </c>
      <c r="K16" s="38">
        <v>0.3</v>
      </c>
      <c r="L16" s="82"/>
      <c r="M16" s="28" t="s">
        <v>81</v>
      </c>
      <c r="N16" s="20" t="s">
        <v>67</v>
      </c>
      <c r="O16" s="20" t="s">
        <v>68</v>
      </c>
      <c r="P16" s="20" t="s">
        <v>70</v>
      </c>
      <c r="Q16" s="20" t="s">
        <v>71</v>
      </c>
      <c r="R16" s="20" t="s">
        <v>54</v>
      </c>
      <c r="S16" s="21" t="s">
        <v>69</v>
      </c>
      <c r="T16" s="3"/>
      <c r="U16" s="1"/>
      <c r="V16" s="1"/>
      <c r="W16" s="1"/>
      <c r="X16" s="1"/>
      <c r="Y16" s="1"/>
      <c r="Z16" s="1"/>
      <c r="AA16" s="1"/>
      <c r="AB16" s="1"/>
      <c r="AC16" s="1"/>
      <c r="AD16" s="1"/>
      <c r="AE16" s="4"/>
      <c r="AF16" s="3"/>
      <c r="AG16" s="1"/>
      <c r="AH16" s="1"/>
      <c r="AI16" s="4"/>
      <c r="AJ16" s="9"/>
      <c r="AK16" s="3"/>
      <c r="AL16" s="1"/>
      <c r="AM16" s="1"/>
      <c r="AN16" s="1"/>
      <c r="AO16" s="1"/>
      <c r="AP16" s="1"/>
      <c r="AQ16" s="1"/>
      <c r="AR16" s="1"/>
      <c r="AS16" s="1"/>
      <c r="AT16" s="1"/>
      <c r="AU16" s="1"/>
      <c r="AV16" s="4"/>
      <c r="AW16" s="3"/>
      <c r="AX16" s="1"/>
      <c r="AY16" s="1"/>
      <c r="AZ16" s="4"/>
      <c r="BA16" s="9"/>
    </row>
    <row r="17" spans="2:53" ht="278.25" customHeight="1">
      <c r="B17" s="46"/>
      <c r="C17" s="37"/>
      <c r="D17" s="34"/>
      <c r="E17" s="34"/>
      <c r="F17" s="34"/>
      <c r="G17" s="18"/>
      <c r="H17" s="39"/>
      <c r="I17" s="39"/>
      <c r="J17" s="39"/>
      <c r="K17" s="39"/>
      <c r="L17" s="82"/>
      <c r="M17" s="29" t="s">
        <v>87</v>
      </c>
      <c r="N17" s="20"/>
      <c r="O17" s="20"/>
      <c r="P17" s="20"/>
      <c r="Q17" s="20"/>
      <c r="R17" s="20"/>
      <c r="S17" s="21"/>
      <c r="T17" s="3"/>
      <c r="U17" s="1"/>
      <c r="V17" s="1"/>
      <c r="W17" s="1"/>
      <c r="X17" s="1"/>
      <c r="Y17" s="1"/>
      <c r="Z17" s="1"/>
      <c r="AA17" s="1"/>
      <c r="AB17" s="1"/>
      <c r="AC17" s="1"/>
      <c r="AD17" s="1"/>
      <c r="AE17" s="4"/>
      <c r="AF17" s="3"/>
      <c r="AG17" s="1"/>
      <c r="AH17" s="1"/>
      <c r="AI17" s="4"/>
      <c r="AJ17" s="9"/>
      <c r="AK17" s="3"/>
      <c r="AL17" s="1"/>
      <c r="AM17" s="1"/>
      <c r="AN17" s="1"/>
      <c r="AO17" s="1"/>
      <c r="AP17" s="1"/>
      <c r="AQ17" s="1"/>
      <c r="AR17" s="1"/>
      <c r="AS17" s="1"/>
      <c r="AT17" s="1"/>
      <c r="AU17" s="1"/>
      <c r="AV17" s="4"/>
      <c r="AW17" s="3"/>
      <c r="AX17" s="1"/>
      <c r="AY17" s="1"/>
      <c r="AZ17" s="4"/>
      <c r="BA17" s="9"/>
    </row>
    <row r="18" spans="2:53" ht="409.5" customHeight="1">
      <c r="B18" s="47"/>
      <c r="C18" s="37"/>
      <c r="D18" s="33" t="s">
        <v>43</v>
      </c>
      <c r="E18" s="35"/>
      <c r="F18" s="33" t="s">
        <v>49</v>
      </c>
      <c r="G18" s="18" t="s">
        <v>38</v>
      </c>
      <c r="H18" s="38">
        <v>0.15</v>
      </c>
      <c r="I18" s="38">
        <v>0.25</v>
      </c>
      <c r="J18" s="38">
        <v>0.5</v>
      </c>
      <c r="K18" s="38">
        <v>0.1</v>
      </c>
      <c r="L18" s="83"/>
      <c r="M18" s="29" t="s">
        <v>85</v>
      </c>
      <c r="N18" s="20" t="s">
        <v>65</v>
      </c>
      <c r="O18" s="20" t="s">
        <v>76</v>
      </c>
      <c r="P18" s="20"/>
      <c r="Q18" s="20" t="s">
        <v>77</v>
      </c>
      <c r="R18" s="20" t="s">
        <v>54</v>
      </c>
      <c r="S18" s="21" t="s">
        <v>39</v>
      </c>
      <c r="T18" s="3"/>
      <c r="U18" s="1"/>
      <c r="V18" s="1"/>
      <c r="W18" s="1"/>
      <c r="X18" s="1"/>
      <c r="Y18" s="1"/>
      <c r="Z18" s="1"/>
      <c r="AA18" s="1"/>
      <c r="AB18" s="1"/>
      <c r="AC18" s="1"/>
      <c r="AD18" s="1"/>
      <c r="AE18" s="4"/>
      <c r="AF18" s="3"/>
      <c r="AG18" s="1"/>
      <c r="AH18" s="1"/>
      <c r="AI18" s="4"/>
      <c r="AJ18" s="9"/>
      <c r="AK18" s="3"/>
      <c r="AL18" s="1"/>
      <c r="AM18" s="1"/>
      <c r="AN18" s="1"/>
      <c r="AO18" s="1"/>
      <c r="AP18" s="1"/>
      <c r="AQ18" s="1"/>
      <c r="AR18" s="1"/>
      <c r="AS18" s="1"/>
      <c r="AT18" s="1"/>
      <c r="AU18" s="1"/>
      <c r="AV18" s="4"/>
      <c r="AW18" s="3"/>
      <c r="AX18" s="1"/>
      <c r="AY18" s="1"/>
      <c r="AZ18" s="4"/>
      <c r="BA18" s="9"/>
    </row>
    <row r="19" spans="2:53" ht="225.75" customHeight="1">
      <c r="B19" s="30"/>
      <c r="C19" s="34"/>
      <c r="D19" s="34"/>
      <c r="E19" s="36"/>
      <c r="F19" s="34"/>
      <c r="G19" s="18"/>
      <c r="H19" s="39"/>
      <c r="I19" s="39"/>
      <c r="J19" s="39"/>
      <c r="K19" s="39"/>
      <c r="L19" s="17"/>
      <c r="M19" s="29" t="s">
        <v>86</v>
      </c>
      <c r="N19" s="20"/>
      <c r="O19" s="20"/>
      <c r="P19" s="20"/>
      <c r="Q19" s="20"/>
      <c r="R19" s="20"/>
      <c r="S19" s="21"/>
      <c r="T19" s="3"/>
      <c r="U19" s="1"/>
      <c r="V19" s="1"/>
      <c r="W19" s="1"/>
      <c r="X19" s="1"/>
      <c r="Y19" s="1"/>
      <c r="Z19" s="1"/>
      <c r="AA19" s="1"/>
      <c r="AB19" s="1"/>
      <c r="AC19" s="1"/>
      <c r="AD19" s="1"/>
      <c r="AE19" s="4"/>
      <c r="AF19" s="3"/>
      <c r="AG19" s="1"/>
      <c r="AH19" s="1"/>
      <c r="AI19" s="4"/>
      <c r="AJ19" s="9"/>
      <c r="AK19" s="3"/>
      <c r="AL19" s="1"/>
      <c r="AM19" s="1"/>
      <c r="AN19" s="1"/>
      <c r="AO19" s="1"/>
      <c r="AP19" s="1"/>
      <c r="AQ19" s="1"/>
      <c r="AR19" s="1"/>
      <c r="AS19" s="1"/>
      <c r="AT19" s="1"/>
      <c r="AU19" s="1"/>
      <c r="AV19" s="4"/>
      <c r="AW19" s="3"/>
      <c r="AX19" s="1"/>
      <c r="AY19" s="1"/>
      <c r="AZ19" s="4"/>
      <c r="BA19" s="9"/>
    </row>
    <row r="20" spans="2:53" ht="409.5" customHeight="1">
      <c r="B20" s="32"/>
      <c r="C20" s="31"/>
      <c r="D20" s="19" t="s">
        <v>44</v>
      </c>
      <c r="E20" s="19"/>
      <c r="F20" s="19" t="s">
        <v>50</v>
      </c>
      <c r="G20" s="18" t="s">
        <v>29</v>
      </c>
      <c r="H20" s="13"/>
      <c r="I20" s="13">
        <v>0.05</v>
      </c>
      <c r="J20" s="13">
        <v>0.3</v>
      </c>
      <c r="K20" s="13"/>
      <c r="L20" s="17" t="s">
        <v>36</v>
      </c>
      <c r="M20" s="29" t="s">
        <v>88</v>
      </c>
      <c r="N20" s="20" t="s">
        <v>45</v>
      </c>
      <c r="O20" s="20" t="s">
        <v>72</v>
      </c>
      <c r="P20" s="20" t="s">
        <v>73</v>
      </c>
      <c r="Q20" s="20" t="s">
        <v>74</v>
      </c>
      <c r="R20" s="20" t="s">
        <v>54</v>
      </c>
      <c r="S20" s="21" t="s">
        <v>75</v>
      </c>
      <c r="T20" s="3"/>
      <c r="U20" s="1"/>
      <c r="V20" s="1"/>
      <c r="W20" s="1"/>
      <c r="X20" s="1"/>
      <c r="Y20" s="1"/>
      <c r="Z20" s="1"/>
      <c r="AA20" s="1"/>
      <c r="AB20" s="1"/>
      <c r="AC20" s="1"/>
      <c r="AD20" s="1"/>
      <c r="AE20" s="4"/>
      <c r="AF20" s="3"/>
      <c r="AG20" s="1"/>
      <c r="AH20" s="1"/>
      <c r="AI20" s="4"/>
      <c r="AJ20" s="9"/>
      <c r="AK20" s="3"/>
      <c r="AL20" s="1"/>
      <c r="AM20" s="1"/>
      <c r="AN20" s="1"/>
      <c r="AO20" s="1"/>
      <c r="AP20" s="1"/>
      <c r="AQ20" s="1"/>
      <c r="AR20" s="1"/>
      <c r="AS20" s="1"/>
      <c r="AT20" s="1"/>
      <c r="AU20" s="1"/>
      <c r="AV20" s="4"/>
      <c r="AW20" s="3"/>
      <c r="AX20" s="1"/>
      <c r="AY20" s="1"/>
      <c r="AZ20" s="4"/>
      <c r="BA20" s="9"/>
    </row>
    <row r="22" spans="2:53">
      <c r="B22" s="6" t="s">
        <v>89</v>
      </c>
    </row>
    <row r="23" spans="2:53">
      <c r="B23" s="6" t="s">
        <v>51</v>
      </c>
    </row>
  </sheetData>
  <mergeCells count="57">
    <mergeCell ref="H18:H19"/>
    <mergeCell ref="I18:I19"/>
    <mergeCell ref="J18:J19"/>
    <mergeCell ref="K18:K19"/>
    <mergeCell ref="Q2:S6"/>
    <mergeCell ref="B2:P3"/>
    <mergeCell ref="B4:P6"/>
    <mergeCell ref="F10:F11"/>
    <mergeCell ref="L10:L11"/>
    <mergeCell ref="B7:BA7"/>
    <mergeCell ref="B9:BA9"/>
    <mergeCell ref="B10:B11"/>
    <mergeCell ref="C10:C11"/>
    <mergeCell ref="D10:D11"/>
    <mergeCell ref="O10:O11"/>
    <mergeCell ref="S10:S11"/>
    <mergeCell ref="BA10:BA11"/>
    <mergeCell ref="K10:K11"/>
    <mergeCell ref="H10:H11"/>
    <mergeCell ref="J10:J11"/>
    <mergeCell ref="R10:R11"/>
    <mergeCell ref="B8:BA8"/>
    <mergeCell ref="P10:P11"/>
    <mergeCell ref="Q10:Q11"/>
    <mergeCell ref="B12:B18"/>
    <mergeCell ref="T10:AE10"/>
    <mergeCell ref="AF10:AI10"/>
    <mergeCell ref="AK10:AV10"/>
    <mergeCell ref="AW10:AZ10"/>
    <mergeCell ref="AJ10:AJ11"/>
    <mergeCell ref="E10:E11"/>
    <mergeCell ref="I10:I11"/>
    <mergeCell ref="N10:N11"/>
    <mergeCell ref="G10:G11"/>
    <mergeCell ref="M10:M11"/>
    <mergeCell ref="L12:L18"/>
    <mergeCell ref="F12:F13"/>
    <mergeCell ref="H12:H13"/>
    <mergeCell ref="I12:I13"/>
    <mergeCell ref="J12:J13"/>
    <mergeCell ref="K12:K13"/>
    <mergeCell ref="F18:F19"/>
    <mergeCell ref="E18:E19"/>
    <mergeCell ref="D18:D19"/>
    <mergeCell ref="C12:C19"/>
    <mergeCell ref="K16:K17"/>
    <mergeCell ref="J16:J17"/>
    <mergeCell ref="I16:I17"/>
    <mergeCell ref="H16:H17"/>
    <mergeCell ref="F16:F17"/>
    <mergeCell ref="E12:E17"/>
    <mergeCell ref="D12:D17"/>
    <mergeCell ref="F14:F15"/>
    <mergeCell ref="H14:H15"/>
    <mergeCell ref="I14:I15"/>
    <mergeCell ref="J14:J15"/>
    <mergeCell ref="K14:K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0969-13E2-4B35-8450-25D7633DF7D9}">
  <dimension ref="C4:J10"/>
  <sheetViews>
    <sheetView tabSelected="1" workbookViewId="0">
      <selection activeCell="D19" sqref="D19"/>
    </sheetView>
  </sheetViews>
  <sheetFormatPr baseColWidth="10" defaultRowHeight="15"/>
  <cols>
    <col min="3" max="3" width="30.140625" customWidth="1"/>
    <col min="4" max="4" width="24.5703125" customWidth="1"/>
    <col min="5" max="8" width="7.7109375" customWidth="1"/>
    <col min="9" max="10" width="8.7109375" customWidth="1"/>
  </cols>
  <sheetData>
    <row r="4" spans="3:10" ht="36">
      <c r="C4" s="85" t="s">
        <v>92</v>
      </c>
      <c r="D4" s="85" t="s">
        <v>12</v>
      </c>
      <c r="E4" s="86">
        <v>43983</v>
      </c>
      <c r="F4" s="86">
        <v>44166</v>
      </c>
      <c r="G4" s="86">
        <v>44348</v>
      </c>
      <c r="H4" s="86">
        <v>44531</v>
      </c>
      <c r="I4" s="89" t="s">
        <v>93</v>
      </c>
      <c r="J4" s="88" t="s">
        <v>94</v>
      </c>
    </row>
    <row r="5" spans="3:10" ht="45">
      <c r="C5" s="92" t="s">
        <v>90</v>
      </c>
      <c r="D5" s="84" t="s">
        <v>48</v>
      </c>
      <c r="E5" s="95">
        <v>0.2</v>
      </c>
      <c r="F5" s="95">
        <v>0.3</v>
      </c>
      <c r="G5" s="95">
        <v>0.3</v>
      </c>
      <c r="H5" s="96">
        <v>0.2</v>
      </c>
      <c r="I5" s="87">
        <f>E5+F5+G5+H5</f>
        <v>1</v>
      </c>
      <c r="J5" s="90">
        <f>AVERAGE(I5:I7)</f>
        <v>1</v>
      </c>
    </row>
    <row r="6" spans="3:10" ht="45">
      <c r="C6" s="92"/>
      <c r="D6" s="84" t="s">
        <v>63</v>
      </c>
      <c r="E6" s="95">
        <v>0.2</v>
      </c>
      <c r="F6" s="95">
        <v>0.3</v>
      </c>
      <c r="G6" s="95">
        <v>0.3</v>
      </c>
      <c r="H6" s="95">
        <v>0.2</v>
      </c>
      <c r="I6" s="87">
        <f t="shared" ref="I6:I9" si="0">E6+F6+G6+H6</f>
        <v>1</v>
      </c>
      <c r="J6" s="90"/>
    </row>
    <row r="7" spans="3:10" ht="60">
      <c r="C7" s="92"/>
      <c r="D7" s="84" t="s">
        <v>66</v>
      </c>
      <c r="E7" s="95"/>
      <c r="F7" s="95">
        <v>0.5</v>
      </c>
      <c r="G7" s="95">
        <v>0.2</v>
      </c>
      <c r="H7" s="95">
        <v>0.3</v>
      </c>
      <c r="I7" s="87">
        <f t="shared" si="0"/>
        <v>1</v>
      </c>
      <c r="J7" s="90"/>
    </row>
    <row r="8" spans="3:10" ht="60">
      <c r="C8" s="93" t="s">
        <v>43</v>
      </c>
      <c r="D8" s="84" t="s">
        <v>49</v>
      </c>
      <c r="E8" s="95">
        <v>0.15</v>
      </c>
      <c r="F8" s="95">
        <v>0.25</v>
      </c>
      <c r="G8" s="95">
        <v>0.5</v>
      </c>
      <c r="H8" s="95">
        <v>0.1</v>
      </c>
      <c r="I8" s="87">
        <f t="shared" si="0"/>
        <v>1</v>
      </c>
      <c r="J8" s="91">
        <f>I8</f>
        <v>1</v>
      </c>
    </row>
    <row r="9" spans="3:10" ht="70.5">
      <c r="C9" s="93" t="s">
        <v>96</v>
      </c>
      <c r="D9" s="84" t="s">
        <v>91</v>
      </c>
      <c r="E9" s="95"/>
      <c r="F9" s="95">
        <v>0.05</v>
      </c>
      <c r="G9" s="95">
        <v>0.3</v>
      </c>
      <c r="H9" s="95"/>
      <c r="I9" s="87">
        <f t="shared" si="0"/>
        <v>0.35</v>
      </c>
      <c r="J9" s="91">
        <f>I9</f>
        <v>0.35</v>
      </c>
    </row>
    <row r="10" spans="3:10">
      <c r="C10" s="94" t="s">
        <v>95</v>
      </c>
    </row>
  </sheetData>
  <mergeCells count="2">
    <mergeCell ref="C5:C7"/>
    <mergeCell ref="J5:J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DESPLIEGUE DE OBJETIVOS DE GEST</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2022-06-15T14:33:38Z</dcterms:modified>
</cp:coreProperties>
</file>