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7563DFFE-9F8C-4E78-B42D-A3A70DA7A51B}" xr6:coauthVersionLast="47" xr6:coauthVersionMax="47" xr10:uidLastSave="{00000000-0000-0000-0000-000000000000}"/>
  <bookViews>
    <workbookView xWindow="-120" yWindow="-120" windowWidth="24240" windowHeight="13140" tabRatio="421" activeTab="1" xr2:uid="{00000000-000D-0000-FFFF-FFFF00000000}"/>
  </bookViews>
  <sheets>
    <sheet name="DESPLIEGUE DE OBJETIVOS DE GEST" sheetId="1" r:id="rId1"/>
    <sheet name="GRAFICO" sheetId="2" r:id="rId2"/>
  </sheets>
  <calcPr calcId="181029" concurrentCalc="0"/>
</workbook>
</file>

<file path=xl/calcChain.xml><?xml version="1.0" encoding="utf-8"?>
<calcChain xmlns="http://schemas.openxmlformats.org/spreadsheetml/2006/main">
  <c r="L8" i="2" l="1"/>
  <c r="K5" i="2"/>
  <c r="K6" i="2"/>
  <c r="L5" i="2"/>
  <c r="K10" i="2"/>
  <c r="K8" i="2"/>
  <c r="K9" i="2"/>
  <c r="K7" i="2"/>
  <c r="L7" i="2"/>
  <c r="AJ12" i="1"/>
</calcChain>
</file>

<file path=xl/sharedStrings.xml><?xml version="1.0" encoding="utf-8"?>
<sst xmlns="http://schemas.openxmlformats.org/spreadsheetml/2006/main" count="123" uniqueCount="79">
  <si>
    <t>RESPONSABLE</t>
  </si>
  <si>
    <t>ENE</t>
  </si>
  <si>
    <t>FEB</t>
  </si>
  <si>
    <t>MAR</t>
  </si>
  <si>
    <t>ABR</t>
  </si>
  <si>
    <t>MAY</t>
  </si>
  <si>
    <t>SEP</t>
  </si>
  <si>
    <t>OCT</t>
  </si>
  <si>
    <t>NOV</t>
  </si>
  <si>
    <t>DIC</t>
  </si>
  <si>
    <t>OBJETIVOS DE GESTIÓN Y CALIDAD</t>
  </si>
  <si>
    <t>METAS</t>
  </si>
  <si>
    <t>INDICADOR</t>
  </si>
  <si>
    <t>PROCESO</t>
  </si>
  <si>
    <t>ACCIONES</t>
  </si>
  <si>
    <t>RECURSOS</t>
  </si>
  <si>
    <t>FRECUENCIA REVISIÓN</t>
  </si>
  <si>
    <t>PLAZO</t>
  </si>
  <si>
    <t>MEDICION DEL INDICADOR AÑO 2017</t>
  </si>
  <si>
    <t>DATOS DE AVANCE ACUMULADO CUMPLIMIENTO META 2017</t>
  </si>
  <si>
    <t>MEDICION DEL INDICADOR AÑO 2018</t>
  </si>
  <si>
    <t>EJES ESTRATEGICOS</t>
  </si>
  <si>
    <t>JUN</t>
  </si>
  <si>
    <t>JUL</t>
  </si>
  <si>
    <t>AGO</t>
  </si>
  <si>
    <t>% de Cumplim. de Meta</t>
  </si>
  <si>
    <t xml:space="preserve">1. Definición de la metodología para la integración de la gestion de los sistemas de la UN y la transcición normativa.
2. Elaboración de cronograma de actividades para el desarrollo de la metodología.
3.  Definición del modelo para la integración de los Sistemas de Gestión a partir de la normatividad vigente.
4. Desarrollo de la integración de la gestión de los sistemas de la UN 
</t>
  </si>
  <si>
    <t>1 TRIM 
(ene -mar)</t>
  </si>
  <si>
    <t>2 TRIM        (abril - jun)</t>
  </si>
  <si>
    <t>3 TRIM 
(Julio-Sep)</t>
  </si>
  <si>
    <t xml:space="preserve">4 TRIM   
(Oct -Nov) </t>
  </si>
  <si>
    <t xml:space="preserve">1. Identificacion de las etapas y recolección de la información
2. Modelamiento de la cadena de valor
3. Validación del modelo de la cadena de valor
4. Intervención del modelo (simplificación, optimización, automatización, entre otros)
5. Prueba Piloto del modelo intervenido
6. Ajustes al modelo
7. Implementación del modelo de cadena de valor
</t>
  </si>
  <si>
    <t>Consolidación de la Gestión de la extensión y gestión de la propiedad intelectual.
Se validó la propuesta de Gestiòn Administrativia de la Investigación y creación artística</t>
  </si>
  <si>
    <t>Objetivo 2 Fortalecer la Gestión del Cambio en la Universidad</t>
  </si>
  <si>
    <t>Objetivo 3 Establecer un modelo enfocado a la Gestión del Conocimiento en la Universidad</t>
  </si>
  <si>
    <t xml:space="preserve">Objetivo 1. Fortalecer la Gestión por Procesos y el Mejoramiento Continuo
</t>
  </si>
  <si>
    <t>Semestral</t>
  </si>
  <si>
    <t>DESCRIPCION DE ACTIVIDADES</t>
  </si>
  <si>
    <t>Objetivo 1. Fortalecer la Gestión por Procesos y el Mejoramiento Continuo</t>
  </si>
  <si>
    <t>OBJETIVOS</t>
  </si>
  <si>
    <t>CUMP METAS</t>
  </si>
  <si>
    <t>CUMP OBJETIVOS</t>
  </si>
  <si>
    <t>Meta 1.1 Definir e implementar el plan de fortalecimiento de competencias y conocimientos para la apropiación del Modelo SIGA y del SGC</t>
  </si>
  <si>
    <t xml:space="preserve">
Mejoramiento de la Gestión</t>
  </si>
  <si>
    <t>Vicerrectoría General</t>
  </si>
  <si>
    <t>Proyecto 609-C3</t>
  </si>
  <si>
    <t xml:space="preserve">Meta 2.1  Fortalecer la cultura frente a la gestión del cambio en la UNAL, a traves de talleres, piezas de comunicaciones y otras estrategias </t>
  </si>
  <si>
    <t>%AVANCE
Jun 2022</t>
  </si>
  <si>
    <t>%AVANCE
Dic 2022</t>
  </si>
  <si>
    <t>%AVANCE
Junio 2023</t>
  </si>
  <si>
    <t>%AVANCE
Dic 20223</t>
  </si>
  <si>
    <t>%AVANCE
Junio 2024</t>
  </si>
  <si>
    <t>%AVANCE
Dic 2024</t>
  </si>
  <si>
    <t>% de ejecución del  plan de fortalecimiento de competencias y conocimientos para la apropiación del Modelo SIGA y del SGC</t>
  </si>
  <si>
    <t>OBJETIVO  PGD COMPONENTE 609-C3</t>
  </si>
  <si>
    <t>Fortalecer la cultura de la gestión institucional integral por procesos y reducir las brechas entre los componentes misional y académico-administrativo.</t>
  </si>
  <si>
    <t xml:space="preserve">Meta 1.2. Fortalecer la  gestión integrada por procesos 
</t>
  </si>
  <si>
    <t>% de avance en la implementación de las estrategias para fortalecer la cultura de la gestión institucional integral por procesos.</t>
  </si>
  <si>
    <t>% de avance en la implementación de las estrategias en la gestión del cambio</t>
  </si>
  <si>
    <t>% de avance en la definición del Modelo de Gestión del conocimiento organizacional</t>
  </si>
  <si>
    <t>% de avance en la aplicación de la prueba piloto del Modelo de Gestión del conocimiento organizacional</t>
  </si>
  <si>
    <t>Eje estrategico 4. Universidad autónoma y sostenible.
Programa 9
Gestión académica, administrativa, ambiental y del talento humano</t>
  </si>
  <si>
    <t xml:space="preserve">
SIGA/Mejoramiento de la Gestiòn</t>
  </si>
  <si>
    <t>SIGA/Mejoramiento de la Gestión</t>
  </si>
  <si>
    <t>Vicerrectoría General/Coordinaciones de calidad de las sede Andinas</t>
  </si>
  <si>
    <t>Vicerrectoría General/Equipos tecnicos SIGA del Nivel nacional y de sedes</t>
  </si>
  <si>
    <t>Vicerrectoría General/Coordinaciones de Calidad</t>
  </si>
  <si>
    <t xml:space="preserve">Objetivo 3 Establecer un modelo enfocado a la Gestión del Conocimiento en la Universidad
</t>
  </si>
  <si>
    <t>Meta: 3.1  Definir el Modelo de Gestión del Conocimiento Organizacional</t>
  </si>
  <si>
    <t>MATRIZ DE DESPLIGUE DE OBJETIVOS DE LA POLÍTICA DE CALIDAD 2022-2024</t>
  </si>
  <si>
    <t xml:space="preserve">Meta: 3.2  Aplicar prueba piloto del Modelo de Gestión del Conocimiento Organizacional  en 1 proceso a Nivel Nacional </t>
  </si>
  <si>
    <t>NA</t>
  </si>
  <si>
    <r>
      <rPr>
        <b/>
        <sz val="10"/>
        <rFont val="Ancizar Sans"/>
      </rPr>
      <t xml:space="preserve">
Diciembre 30 2022
</t>
    </r>
    <r>
      <rPr>
        <sz val="10"/>
        <rFont val="Ancizar Sans"/>
      </rPr>
      <t xml:space="preserve">Desde la Coordinación SIGA se estructuró la propuesta del Plan de Fortalecimiento para el segundo semestre del año 2022, y en reunión de coordinaciones de calidad del día 4 de agosto de 2022 se sometió a discusión para ajustes y aprobación </t>
    </r>
    <r>
      <rPr>
        <b/>
        <i/>
        <sz val="10"/>
        <rFont val="Ancizar Sans"/>
      </rPr>
      <t>Ver Acta Reunión Coordinaciones Calidad 20220804</t>
    </r>
    <r>
      <rPr>
        <sz val="10"/>
        <rFont val="Ancizar Sans"/>
      </rPr>
      <t xml:space="preserve">. A partir de las observaciones recibidas se ajustó el Plan de Fortalecimiento SIGA 2022 </t>
    </r>
    <r>
      <rPr>
        <b/>
        <i/>
        <sz val="10"/>
        <rFont val="Ancizar Sans"/>
      </rPr>
      <t xml:space="preserve">Ver Plan de Fortalecimiento SIGA 2022 </t>
    </r>
    <r>
      <rPr>
        <sz val="10"/>
        <rFont val="Ancizar Sans"/>
      </rPr>
      <t xml:space="preserve">y fue publicado en la página del SIGA y compartido por drive a las coordinaciones de calidad de todas las sedes.   
El Plan de Fortalecimiento de Competencias y Conocimientos se empezó a ejecutar el 26 de agosto con el tema Preparación de las auditorias interna y externas y se culmino el 6 de diciembre con la sesión sobre Monitoreo y seguimiento de riesgos en proyectos. En este contexto, se desarrollaron las 8 sesiones programadas para un 100% de ejecución. 
Los temas fueron preparados e impartidos por las coordinaciones de calidad de sede y el nivel nacional. Las invitaciones a los funcionarios (de planta y contratistas) fueron hechas por postmaster </t>
    </r>
    <r>
      <rPr>
        <b/>
        <i/>
        <sz val="10"/>
        <rFont val="Ancizar Sans"/>
      </rPr>
      <t>Ver E4.NN002.01 Correos Postmaster Invitaciones Sesiones Plan de Fortalecimiento2022</t>
    </r>
    <r>
      <rPr>
        <sz val="10"/>
        <rFont val="Ancizar Sans"/>
      </rPr>
      <t xml:space="preserve">, y replicadas internamente en las sedes.
Se conto con </t>
    </r>
    <r>
      <rPr>
        <sz val="10"/>
        <color rgb="FFFF0000"/>
        <rFont val="Ancizar Sans"/>
      </rPr>
      <t>XXXX</t>
    </r>
    <r>
      <rPr>
        <sz val="10"/>
        <rFont val="Ancizar Sans"/>
      </rPr>
      <t xml:space="preserve"> asistencias para las 8 sesiones desarrolladas </t>
    </r>
    <r>
      <rPr>
        <b/>
        <i/>
        <sz val="10"/>
        <rFont val="Ancizar Sans"/>
      </rPr>
      <t>Ver Listas Asistencia a Sesiones Plan Entrenamiento</t>
    </r>
    <r>
      <rPr>
        <sz val="10"/>
        <rFont val="Ancizar Sans"/>
      </rPr>
      <t xml:space="preserve">, y el material utilizado en cada jornada puede ser visualizado en la pagina del SIGA en el componente de OVA (http://www.siga.unal.edu.co/index.php/herramientas-pedagogicas)  
Durante cada una de las sesiones efectuadas del Plan de Fortalecimiento en el segundo semestre de 2022 se practicó una evaluación al culminar la jornada con el objetivo indagar sobre la apropiación de conocimiento. El análisis de los resultados de estas evaluaciones permite establecer que los participantes pudieron mejorar sus conocimientos en los temas tratados sobre la gestión institucional en el marco del Modelo SIGA, la mayoría de las respuestas correctas alcanzaron una participación entre un 100% y 70%, rango donde se definió una óptima y buena apropiación de conocimiento. </t>
    </r>
    <r>
      <rPr>
        <b/>
        <i/>
        <sz val="10"/>
        <rFont val="Ancizar Sans"/>
      </rPr>
      <t>Ver Análisis Evaluaciones Sesiones Plan de Fortalecimiento 2022</t>
    </r>
    <r>
      <rPr>
        <sz val="10"/>
        <rFont val="Ancizar Sans"/>
      </rPr>
      <t xml:space="preserve">. </t>
    </r>
    <r>
      <rPr>
        <b/>
        <sz val="10"/>
        <rFont val="Ancizar Sans"/>
      </rPr>
      <t xml:space="preserve"> 
Junio 30 de 2023</t>
    </r>
    <r>
      <rPr>
        <sz val="10"/>
        <rFont val="Ancizar Sans"/>
        <family val="2"/>
      </rPr>
      <t xml:space="preserve">
El Plan de Fortalecimiento para el año 2023 se definió a través del trabajo conjunto entre la coordinación SIGA NN y las Coordinaciones de Calidad de las sedes. Una vez revisado y ajustado, se socializó en reunión de coordinaciones de calidad, la versión final. </t>
    </r>
    <r>
      <rPr>
        <b/>
        <i/>
        <sz val="10"/>
        <rFont val="Ancizar Sans"/>
      </rPr>
      <t>Ver PlanFortalecimientoSIGA2023</t>
    </r>
    <r>
      <rPr>
        <sz val="10"/>
        <rFont val="Ancizar Sans"/>
        <family val="2"/>
      </rPr>
      <t xml:space="preserve">, y posteriormente se publicó en la página del SIGA pestaña OVA (http://www.siga.unal.edu.co/index.php/herramientas-pedagogicas).
Su ejecución inició en el mes de marzo </t>
    </r>
    <r>
      <rPr>
        <b/>
        <i/>
        <sz val="10"/>
        <rFont val="Ancizar Sans"/>
      </rPr>
      <t>Ver MailingInvitaciones</t>
    </r>
    <r>
      <rPr>
        <sz val="10"/>
        <rFont val="Ancizar Sans"/>
        <family val="2"/>
      </rPr>
      <t xml:space="preserve">. Los temas han sido preparados e impartidos por las coordinaciones de calidad de sede y el nivel nacional. Las invitaciones a los funcionarios (de planta y contratistas) son realizadas por postmaster, y replicadas internamente en las sedes. Hasta el mes de junio se han realizado 7 sesiones, para un avance del 37%, y 602 asistencias. 
Como parte del seguimiento, a partir de las evaluaciones aplicadas en cada sesión se ha hecho el análisis de los resultados para determinar el nivel de apropiación de conocimiento. </t>
    </r>
    <r>
      <rPr>
        <b/>
        <i/>
        <sz val="10"/>
        <rFont val="Ancizar Sans"/>
      </rPr>
      <t>Ver AnálisisEvaluaciones</t>
    </r>
    <r>
      <rPr>
        <sz val="10"/>
        <rFont val="Ancizar Sans"/>
        <family val="2"/>
      </rPr>
      <t>.</t>
    </r>
  </si>
  <si>
    <r>
      <rPr>
        <b/>
        <sz val="10"/>
        <rFont val="Ancizar Sans"/>
      </rPr>
      <t>Diciembre 30 de 2023</t>
    </r>
    <r>
      <rPr>
        <sz val="10"/>
        <rFont val="Ancizar Sans"/>
      </rPr>
      <t xml:space="preserve">
En el segundo semestre de 2023 se continuó con el cumplimiento del Plan de Fortalecimiento SIGA, con la participación de las coordinaciones de calidad de las sedes y los sistemas de gestión, en la preparación y desarrollo de las sesiones. La invitación a los funcionarios (de planta y contratista) se realizó por postmaster nacional.
Se realizaron 11 sesiones en el período de julio a noviembre para una ejecución del 100% del Plan de Fortalecimiento y 1564 asistencias. La última sesión se realizó el 1 de diciembre con la cual se finalizó el desarrollo del cronograma para el año 2023.
Con los resultados de las evaluaciones aplicadas en cada sesión, se ha hecho el análisis para determinar el nivel de apropiación de conocimiento en los asistentes Ver AnálisisEvaluaciones, en el marco del seguimiento al impacto del Plan de Fortalecimiento.</t>
    </r>
  </si>
  <si>
    <r>
      <rPr>
        <b/>
        <sz val="10"/>
        <rFont val="Ancizar Sans"/>
      </rPr>
      <t>Junio 30 de 2023</t>
    </r>
    <r>
      <rPr>
        <sz val="10"/>
        <rFont val="Ancizar Sans"/>
        <family val="2"/>
      </rPr>
      <t xml:space="preserve">
Para la revisión de la matriz de requisitos integrales, en el periodo 2023-1 se realizó la validación para 22 procesos de la UNAL, esta revisión estuvo a cargo de todas las Sedes a las que se les asignaron entre 2 y 3 procesos para que se hiciera el cruce con los lineamientos de cada uno de los Sistemas de Gestión que hacen parte del Siga. Una vez se tenga la consolidación se integrará posteriormente el sistema de autoevaluación y acreditación institucional. Se presenta la consolidación de las revisiones de las matrices de los 22 procesos validados por las Sedes.
</t>
    </r>
    <r>
      <rPr>
        <b/>
        <i/>
        <sz val="10"/>
        <rFont val="Ancizar Sans"/>
      </rPr>
      <t xml:space="preserve">Ver ConsolidadoPreliminarRevisiónMatricesRequisitosIntegrales
Diciembre 30 de 2023
</t>
    </r>
    <r>
      <rPr>
        <sz val="10"/>
        <rFont val="Ancizar Sans"/>
      </rPr>
      <t xml:space="preserve">Para el cumplimiento de los requisitos integrales de los sistemas de gestión, en primer lugar, se ha reconocido la reestructuración del Modelo SIGA, que ha conllevado al desarrollo de conversaciones particulares con los sistemas de gestión que conforman el Modelo, con el objetivo de recopilar a través de mesas de trabajo y reuniones de socialización y conversación, los mecanismos para llegar a un Modelo SIGA mejorado e integral, que sea más flexible y con un lenguaje más apropiado hacia los sistemas y los procesos.
El principal insumo asociado a esta actividad, es la Matriz de Requisitos Integrales Ver MatrizdeRequisitosIntegralesActualizada a través de la cual, los sistemas que conforman el SIGA pueden establecer y visualizar de manera más eficiente los procesos que intervienen metodológicamente y así mismo, los procesos tienen conocimiento de cuáles son los requisitos integrales que deben cumplir con cada modelo de gestión. Este ha sido un gran avance para el desarrollo del SIGA, pues este es el insumo clave para la actualización de las caracterizaciones de los procesos, contribuyendo a la gestión institucional integral por procesos.
</t>
    </r>
  </si>
  <si>
    <r>
      <rPr>
        <b/>
        <sz val="10"/>
        <rFont val="Ancizar Sans"/>
      </rPr>
      <t>Junio 30 de 2023</t>
    </r>
    <r>
      <rPr>
        <sz val="10"/>
        <rFont val="Ancizar Sans"/>
        <family val="2"/>
      </rPr>
      <t xml:space="preserve">
Para dar inicio a la definición del modelo de Gestión de Conocimiento Organizacional-GCO, se estructuró un plan de trabajo donde se incluyeron actividades para construir de manera articulada con el equipo base la metodología de GCO. </t>
    </r>
    <r>
      <rPr>
        <b/>
        <i/>
        <sz val="10"/>
        <rFont val="Ancizar Sans"/>
      </rPr>
      <t>Ver PlanGeneraldeTrabajoGestióndel Conocimiento</t>
    </r>
    <r>
      <rPr>
        <sz val="10"/>
        <rFont val="Ancizar Sans"/>
        <family val="2"/>
      </rPr>
      <t xml:space="preserve">, iniciando con el análisis del diagnóstico entregado por la VRG, resultado de la “Asesoría para el Diseño de Instrumentos de Diagnóstico de la Gestión del Conocimiento en el marco del SIGA”, realizado en el año 2021.
El equipo base está conformado por integrantes de las Sedes Bogotá, Manizales, Palmira y Medellín.
En el marco del convenio con el DAFP, venimos desarrollando sesiones de trabajo conjuntas con el equipo base. El DAFP avaló el instrumento “Evaluación Previa - Gestión del Conocimiento Organizacional”, el cual se aplicó en el mes de junio de 2023 a los 7 procesos definidos en todos los niveles, teniendo como resultado 35 formularios diligenciados al 26 de junio.
Se cuenta con un consolidado de la evaluación, sujeto a modificaciones a partir de la revisión y validación. </t>
    </r>
    <r>
      <rPr>
        <b/>
        <i/>
        <sz val="10"/>
        <rFont val="Ancizar Sans"/>
      </rPr>
      <t>Ver EvaluaciónInicialyConsolidadoEvaluaciónInicial-Gestiónde ConocimientoOrganizacional</t>
    </r>
    <r>
      <rPr>
        <sz val="10"/>
        <rFont val="Ancizar Sans"/>
        <family val="2"/>
      </rPr>
      <t xml:space="preserve">.
Como resultado de las asesorías con el DAFP,se tienen definidas las herramientas para realizar el inventario de conocimiento explícito e implícito, que fueron puestas a prueba con la Sección SST, paso a seguir en la implementación de la prueba piloto al proceso definido luego de la consolidación de la evaluación inicial y la definición de criticidad de los procesos. </t>
    </r>
    <r>
      <rPr>
        <b/>
        <i/>
        <sz val="10"/>
        <rFont val="Ancizar Sans"/>
      </rPr>
      <t>Ver Inventariodel ConocimientoTácito- Explícito</t>
    </r>
    <r>
      <rPr>
        <sz val="10"/>
        <rFont val="Ancizar Sans"/>
        <family val="2"/>
      </rPr>
      <t xml:space="preserve">
A la fecha se cuenta con la primera versión del modelo de GCO, el cual está sujeto a modificaciones de acuerdo a los resultados que se obtengan de la aplicación de las herramientas. </t>
    </r>
    <r>
      <rPr>
        <b/>
        <i/>
        <sz val="10"/>
        <rFont val="Ancizar Sans"/>
      </rPr>
      <t>Ver GuíaMetodológicadeGCO</t>
    </r>
    <r>
      <rPr>
        <sz val="10"/>
        <rFont val="Ancizar Sans"/>
        <family val="2"/>
      </rPr>
      <t xml:space="preserve">.
</t>
    </r>
    <r>
      <rPr>
        <b/>
        <sz val="10"/>
        <rFont val="Ancizar Sans"/>
      </rPr>
      <t xml:space="preserve">
Diciembre 30 de 2023</t>
    </r>
    <r>
      <rPr>
        <sz val="10"/>
        <rFont val="Ancizar Sans"/>
        <family val="2"/>
      </rPr>
      <t xml:space="preserve">
Se revisó y validó el Modelo con el SIGA en el Nivel Nacuional donde se dió viabilidad para la socialización con el proceso seleccionado para llevar a cabo la prueba piloto, en el proceso de GTH.</t>
    </r>
    <r>
      <rPr>
        <b/>
        <i/>
        <sz val="10"/>
        <rFont val="Ancizar Sans"/>
      </rPr>
      <t xml:space="preserve">Ver el documento Modelo de GCO </t>
    </r>
    <r>
      <rPr>
        <sz val="10"/>
        <rFont val="Ancizar Sans"/>
        <family val="2"/>
      </rPr>
      <t xml:space="preserve">
</t>
    </r>
  </si>
  <si>
    <r>
      <rPr>
        <b/>
        <sz val="10"/>
        <rFont val="Ancizar Sans"/>
      </rPr>
      <t>Diciembre 30 de 2023</t>
    </r>
    <r>
      <rPr>
        <sz val="10"/>
        <rFont val="Ancizar Sans"/>
        <family val="2"/>
      </rPr>
      <t xml:space="preserve">
Con el proceso GTH se inició socialización y se presentó el modelo a los Asesores y Jefes. Se definió nueva socialización y un plan de trabajo para empezar la prueba piloto.  }Después de ser aprobado el cronograma de trabajo, se dio el inicio de la prueba piloto. 
En la búsqueda de aliados para la implementación de la GCO, se presentó el modelo a la DINARA, inicialmente de manera personal al Director y posteriormente  al equipo de trabajo. Como resultado de estos encuentros se iniciará en el año 2024 la aplicación de GC en el marco del proyecto liderado por dicha Dirección</t>
    </r>
  </si>
  <si>
    <t>Seguimiento: Diciembre 30 de 2023</t>
  </si>
  <si>
    <r>
      <rPr>
        <b/>
        <sz val="12"/>
        <color rgb="FF000000"/>
        <rFont val="Calibri"/>
        <family val="2"/>
        <scheme val="minor"/>
      </rPr>
      <t>Diciembre 20 de 2022:</t>
    </r>
    <r>
      <rPr>
        <sz val="12"/>
        <color rgb="FF000000"/>
        <rFont val="Calibri"/>
        <family val="2"/>
        <scheme val="minor"/>
      </rPr>
      <t xml:space="preserve">
Se estructuró el Plan estratégico PEC del SIGA, para cada uno de los componentes del SGC, tema que lidra la sede Manizales y participa el NN y el resto de sedes.
Se analizó y preparó la propuesta de diseño de la identidad visual de Gestión del cambio. De igual manera, se elaboró y presentó la propuesta de la campaña a implementar en la Universidad sobre Gestión del Cambio.
</t>
    </r>
    <r>
      <rPr>
        <b/>
        <sz val="12"/>
        <color rgb="FF000000"/>
        <rFont val="Calibri"/>
        <family val="2"/>
        <scheme val="minor"/>
      </rPr>
      <t>Junio 30 de 2023:</t>
    </r>
    <r>
      <rPr>
        <sz val="12"/>
        <color rgb="FF000000"/>
        <rFont val="Calibri"/>
        <family val="2"/>
        <scheme val="minor"/>
      </rPr>
      <t xml:space="preserve">
Para la formulación del PEC 2022 – 2023 se realizaron más de 12 reuniones con los líderes de los componentes en el primer semestre, y el 24/04/2023 se presentó el documento preliminar del PEC. </t>
    </r>
    <r>
      <rPr>
        <b/>
        <i/>
        <sz val="10"/>
        <color rgb="FF000000"/>
        <rFont val="Calibri"/>
        <family val="2"/>
        <scheme val="minor"/>
      </rPr>
      <t>Ver documento del PEC SIGA</t>
    </r>
    <r>
      <rPr>
        <sz val="12"/>
        <color rgb="FF000000"/>
        <rFont val="Calibri"/>
        <family val="2"/>
        <scheme val="minor"/>
      </rPr>
      <t xml:space="preserve">. Se estableció dentro del PEC la estrategia de comunicación a implementar con el fin de apropiar la cultura de la GC en la comunidad universitaria. Se implementó la Campaña de expectativa, plataformas, talleres y tertulias, videos y demás comunicaciones de acuerdo al Plan Estratégico Comunicaciones PEC -GestionCambio.
Se estableció un plan de trabajo y se aplicó la prueba piloto para conocer la percepción de los estamentos de la UNAL frente a la GC en las Sedes Mz y Palmira 
</t>
    </r>
    <r>
      <rPr>
        <b/>
        <sz val="12"/>
        <color rgb="FF000000"/>
        <rFont val="Calibri"/>
        <family val="2"/>
        <scheme val="minor"/>
      </rPr>
      <t>Diciembre 30 de 2023</t>
    </r>
    <r>
      <rPr>
        <sz val="12"/>
        <color rgb="FF000000"/>
        <rFont val="Calibri"/>
        <family val="2"/>
        <scheme val="minor"/>
      </rPr>
      <t xml:space="preserve">
Se consolidó un sistema categorial, la validación de paradigmas organizacionales y la formulación de la Caja de Herramientas, como propuesta de lineamientos conceptuales y metodológicos que direccionan los procesos de cambio institucional, los cuales fueron presentados al nivel nacional, a los Coordinadores de Calidad de las Sedes y a los responsables de componentes/temáticas. Adicionalmente, se elaboró un documento con el hilo metodológico como propuesta pedagógica que permite poner en marcha dicha Caja de Herramientas. 
Como contingencia, despues del ataque cibernético y que afectó al SoftExpert, se construyo el formulario en la herramienta google, para registrar los cambios en los proyectos y en los procesos de la UNAL.
Se continuó con la implementación y seguimiento del PEC en todas las sedes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</si>
</sst>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u/>
      <sz val="10"/>
      <color indexed="12"/>
      <name val="Arial"/>
      <family val="2"/>
    </font>
    <font>
      <b/>
      <sz val="10"/>
      <name val="Ancizar Sans"/>
      <family val="2"/>
    </font>
    <font>
      <sz val="10"/>
      <name val="Ancizar Sans"/>
      <family val="2"/>
    </font>
    <font>
      <b/>
      <sz val="10"/>
      <name val="Ancizar Sans"/>
    </font>
    <font>
      <sz val="11"/>
      <color theme="1"/>
      <name val="Calibri"/>
      <family val="2"/>
      <scheme val="minor"/>
    </font>
    <font>
      <b/>
      <sz val="11"/>
      <color theme="1"/>
      <name val="Calibri"/>
      <family val="2"/>
      <scheme val="minor"/>
    </font>
    <font>
      <b/>
      <sz val="9"/>
      <color theme="1"/>
      <name val="Calibri"/>
      <family val="2"/>
      <scheme val="minor"/>
    </font>
    <font>
      <b/>
      <sz val="8"/>
      <color theme="1"/>
      <name val="Calibri"/>
      <family val="2"/>
      <scheme val="minor"/>
    </font>
    <font>
      <i/>
      <sz val="9"/>
      <color theme="1"/>
      <name val="Calibri"/>
      <family val="2"/>
      <scheme val="minor"/>
    </font>
    <font>
      <b/>
      <sz val="12"/>
      <name val="Ancizar Sans"/>
      <family val="2"/>
    </font>
    <font>
      <b/>
      <sz val="14"/>
      <name val="Ancizar Sans"/>
      <family val="2"/>
    </font>
    <font>
      <sz val="12"/>
      <color rgb="FF000000"/>
      <name val="Calibri"/>
      <family val="2"/>
      <scheme val="minor"/>
    </font>
    <font>
      <b/>
      <sz val="12"/>
      <color rgb="FF000000"/>
      <name val="Calibri"/>
      <family val="2"/>
      <scheme val="minor"/>
    </font>
    <font>
      <b/>
      <i/>
      <sz val="10"/>
      <color rgb="FF000000"/>
      <name val="Calibri"/>
      <family val="2"/>
      <scheme val="minor"/>
    </font>
    <font>
      <b/>
      <i/>
      <sz val="10"/>
      <name val="Ancizar Sans"/>
    </font>
    <font>
      <sz val="10"/>
      <name val="Ancizar Sans"/>
    </font>
    <font>
      <sz val="10"/>
      <color rgb="FFFF0000"/>
      <name val="Ancizar Sans"/>
    </font>
    <font>
      <sz val="10"/>
      <color rgb="FF000000"/>
      <name val="Calibri"/>
      <family val="2"/>
      <scheme val="minor"/>
    </font>
  </fonts>
  <fills count="6">
    <fill>
      <patternFill patternType="none"/>
    </fill>
    <fill>
      <patternFill patternType="gray125"/>
    </fill>
    <fill>
      <patternFill patternType="solid">
        <fgColor theme="3" tint="0.59999389629810485"/>
        <bgColor indexed="23"/>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59999389629810485"/>
        <bgColor indexed="23"/>
      </patternFill>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9" fontId="5" fillId="0" borderId="0" applyFont="0" applyFill="0" applyBorder="0" applyAlignment="0" applyProtection="0"/>
  </cellStyleXfs>
  <cellXfs count="90">
    <xf numFmtId="0" fontId="0" fillId="0" borderId="0" xfId="0"/>
    <xf numFmtId="0" fontId="3" fillId="0" borderId="13" xfId="1" applyFont="1" applyFill="1" applyBorder="1" applyAlignment="1" applyProtection="1">
      <alignment horizontal="justify" vertical="justify" wrapText="1"/>
    </xf>
    <xf numFmtId="0" fontId="3" fillId="0" borderId="13" xfId="1" applyFont="1" applyFill="1" applyBorder="1" applyAlignment="1" applyProtection="1">
      <alignment horizontal="center" vertical="justify" wrapText="1"/>
    </xf>
    <xf numFmtId="0" fontId="3" fillId="0" borderId="18" xfId="1" applyFont="1" applyFill="1" applyBorder="1" applyAlignment="1" applyProtection="1">
      <alignment horizontal="justify" vertical="justify" wrapText="1"/>
    </xf>
    <xf numFmtId="0" fontId="3" fillId="0" borderId="19" xfId="1" applyFont="1" applyFill="1" applyBorder="1" applyAlignment="1" applyProtection="1">
      <alignment horizontal="justify" vertical="justify" wrapText="1"/>
    </xf>
    <xf numFmtId="0" fontId="3" fillId="0" borderId="18" xfId="1" applyFont="1" applyFill="1" applyBorder="1" applyAlignment="1" applyProtection="1">
      <alignment horizontal="center" vertical="justify" wrapText="1"/>
    </xf>
    <xf numFmtId="0" fontId="3" fillId="0" borderId="0" xfId="0" applyFont="1"/>
    <xf numFmtId="0" fontId="2" fillId="2" borderId="3" xfId="0" applyFont="1" applyFill="1" applyBorder="1" applyAlignment="1">
      <alignment horizontal="center" vertical="center" wrapText="1"/>
    </xf>
    <xf numFmtId="0" fontId="3" fillId="0" borderId="22" xfId="1" applyFont="1" applyFill="1" applyBorder="1" applyAlignment="1" applyProtection="1">
      <alignment horizontal="center" vertical="justify" wrapText="1"/>
    </xf>
    <xf numFmtId="0" fontId="3" fillId="0" borderId="22" xfId="1" applyFont="1" applyFill="1" applyBorder="1" applyAlignment="1" applyProtection="1">
      <alignment horizontal="justify" vertical="justify" wrapText="1"/>
    </xf>
    <xf numFmtId="0" fontId="2" fillId="2" borderId="4" xfId="0" applyFont="1" applyFill="1" applyBorder="1" applyAlignment="1">
      <alignment horizontal="center" vertical="center" wrapText="1"/>
    </xf>
    <xf numFmtId="0" fontId="2" fillId="2" borderId="17" xfId="0" applyFont="1" applyFill="1" applyBorder="1" applyAlignment="1">
      <alignment horizontal="center" vertical="center" wrapText="1"/>
    </xf>
    <xf numFmtId="9" fontId="2" fillId="0" borderId="4" xfId="1" applyNumberFormat="1" applyFont="1" applyFill="1" applyBorder="1" applyAlignment="1" applyProtection="1">
      <alignment horizontal="center" vertical="center" wrapText="1"/>
    </xf>
    <xf numFmtId="0" fontId="3" fillId="0" borderId="8" xfId="0" applyFont="1" applyBorder="1"/>
    <xf numFmtId="0" fontId="3" fillId="0" borderId="10" xfId="0" applyFont="1" applyBorder="1"/>
    <xf numFmtId="0" fontId="3" fillId="3" borderId="13" xfId="1" applyFont="1" applyFill="1" applyBorder="1" applyAlignment="1" applyProtection="1">
      <alignment vertical="center" wrapText="1"/>
    </xf>
    <xf numFmtId="0" fontId="3" fillId="3" borderId="13" xfId="1" applyFont="1" applyFill="1" applyBorder="1" applyAlignment="1" applyProtection="1">
      <alignment horizontal="center" vertical="center" wrapText="1"/>
    </xf>
    <xf numFmtId="0" fontId="3" fillId="3" borderId="19" xfId="1" applyFont="1" applyFill="1" applyBorder="1" applyAlignment="1" applyProtection="1">
      <alignment horizontal="center"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vertical="center" wrapText="1"/>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2" xfId="0" applyFont="1" applyBorder="1" applyAlignment="1">
      <alignment vertical="center" wrapText="1"/>
    </xf>
    <xf numFmtId="0" fontId="2" fillId="3" borderId="5" xfId="0" applyFont="1" applyFill="1" applyBorder="1" applyAlignment="1">
      <alignment horizontal="center" vertical="center" wrapText="1"/>
    </xf>
    <xf numFmtId="9" fontId="2" fillId="0" borderId="5" xfId="1" applyNumberFormat="1" applyFont="1" applyFill="1" applyBorder="1" applyAlignment="1" applyProtection="1">
      <alignment horizontal="center" vertical="center" wrapText="1"/>
    </xf>
    <xf numFmtId="0" fontId="0" fillId="0" borderId="4" xfId="0" applyBorder="1" applyAlignment="1">
      <alignment wrapText="1"/>
    </xf>
    <xf numFmtId="0" fontId="6" fillId="4" borderId="4" xfId="0" applyFont="1" applyFill="1" applyBorder="1" applyAlignment="1">
      <alignment horizontal="center" vertical="center"/>
    </xf>
    <xf numFmtId="17" fontId="6" fillId="4" borderId="4" xfId="0" applyNumberFormat="1" applyFont="1" applyFill="1" applyBorder="1" applyAlignment="1">
      <alignment horizontal="center" vertical="center"/>
    </xf>
    <xf numFmtId="9" fontId="0" fillId="0" borderId="4" xfId="0" applyNumberFormat="1" applyBorder="1" applyAlignment="1">
      <alignment horizontal="center" vertical="center"/>
    </xf>
    <xf numFmtId="0" fontId="7" fillId="4"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9" fontId="6" fillId="0" borderId="4" xfId="0" applyNumberFormat="1" applyFont="1" applyBorder="1" applyAlignment="1">
      <alignment horizontal="center" vertical="center"/>
    </xf>
    <xf numFmtId="0" fontId="6" fillId="0" borderId="4" xfId="0" applyFont="1" applyBorder="1" applyAlignment="1">
      <alignment vertical="center" wrapText="1"/>
    </xf>
    <xf numFmtId="0" fontId="9" fillId="0" borderId="0" xfId="0" applyFont="1"/>
    <xf numFmtId="9" fontId="0" fillId="0" borderId="4" xfId="2" applyFont="1" applyBorder="1" applyAlignment="1">
      <alignment horizontal="center" vertical="center"/>
    </xf>
    <xf numFmtId="9" fontId="0" fillId="0" borderId="4" xfId="2" applyFont="1" applyFill="1" applyBorder="1" applyAlignment="1">
      <alignment horizontal="center" vertical="center"/>
    </xf>
    <xf numFmtId="0" fontId="4" fillId="3" borderId="4" xfId="0" applyFont="1" applyFill="1" applyBorder="1" applyAlignment="1">
      <alignment horizontal="justify" vertical="center"/>
    </xf>
    <xf numFmtId="0" fontId="4" fillId="3" borderId="5" xfId="0" applyFont="1" applyFill="1" applyBorder="1" applyAlignment="1">
      <alignment horizontal="center" vertical="center" wrapText="1"/>
    </xf>
    <xf numFmtId="0" fontId="16" fillId="0" borderId="13" xfId="1" applyFont="1" applyFill="1" applyBorder="1" applyAlignment="1" applyProtection="1">
      <alignment horizontal="justify" vertical="center" wrapText="1"/>
    </xf>
    <xf numFmtId="0" fontId="16" fillId="0" borderId="4" xfId="1" applyFont="1" applyFill="1" applyBorder="1" applyAlignment="1" applyProtection="1">
      <alignment horizontal="justify" vertical="center" wrapText="1"/>
    </xf>
    <xf numFmtId="9" fontId="0" fillId="0" borderId="0" xfId="0" applyNumberFormat="1"/>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0" xfId="0" applyFont="1" applyAlignment="1">
      <alignment horizontal="center" vertical="center" wrapText="1"/>
    </xf>
    <xf numFmtId="0" fontId="11" fillId="0" borderId="3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5" xfId="0" applyFont="1" applyBorder="1" applyAlignment="1">
      <alignment horizontal="center" vertical="center" wrapText="1"/>
    </xf>
    <xf numFmtId="0" fontId="2" fillId="3" borderId="5"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0" xfId="0" applyFont="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0" xfId="0" applyFont="1" applyAlignment="1">
      <alignment horizontal="center"/>
    </xf>
    <xf numFmtId="0" fontId="2" fillId="0" borderId="11" xfId="0" applyFont="1" applyBorder="1" applyAlignment="1">
      <alignment horizontal="center"/>
    </xf>
    <xf numFmtId="0" fontId="3" fillId="0" borderId="0" xfId="0" applyFont="1" applyAlignment="1">
      <alignment horizontal="center" vertical="center"/>
    </xf>
    <xf numFmtId="0" fontId="3" fillId="0" borderId="11" xfId="0" applyFont="1" applyBorder="1" applyAlignment="1">
      <alignment horizontal="center" vertical="center"/>
    </xf>
    <xf numFmtId="0" fontId="2" fillId="5" borderId="16"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6" fillId="0" borderId="4" xfId="0" applyFont="1" applyBorder="1" applyAlignment="1">
      <alignment horizontal="left" vertical="center" wrapText="1"/>
    </xf>
    <xf numFmtId="9" fontId="6" fillId="0" borderId="4" xfId="2" applyFont="1" applyBorder="1" applyAlignment="1">
      <alignment horizontal="center" vertical="center"/>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18" fillId="0" borderId="13" xfId="1" applyFont="1" applyFill="1" applyBorder="1" applyAlignment="1" applyProtection="1">
      <alignment horizontal="justify" vertical="center" wrapText="1"/>
    </xf>
    <xf numFmtId="9" fontId="2" fillId="0" borderId="5" xfId="1" applyNumberFormat="1" applyFont="1" applyFill="1" applyBorder="1" applyAlignment="1" applyProtection="1">
      <alignment horizontal="center" vertical="center" wrapText="1"/>
    </xf>
    <xf numFmtId="9" fontId="2" fillId="0" borderId="13" xfId="1" applyNumberFormat="1" applyFont="1" applyFill="1" applyBorder="1" applyAlignment="1" applyProtection="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CUMPLIMIENTO OBJETIVOS DE CALIDAD </a:t>
            </a:r>
          </a:p>
          <a:p>
            <a:pPr>
              <a:defRPr/>
            </a:pPr>
            <a:r>
              <a:rPr lang="en-US"/>
              <a:t>2022-2024</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GRAFICO!$L$4</c:f>
              <c:strCache>
                <c:ptCount val="1"/>
                <c:pt idx="0">
                  <c:v>CUMP OBJETIVOS</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GRAFICO!$C$5:$C$8</c:f>
              <c:strCache>
                <c:ptCount val="4"/>
                <c:pt idx="0">
                  <c:v>Objetivo 1. Fortalecer la Gestión por Procesos y el Mejoramiento Continuo</c:v>
                </c:pt>
                <c:pt idx="2">
                  <c:v>Objetivo 2 Fortalecer la Gestión del Cambio en la Universidad</c:v>
                </c:pt>
                <c:pt idx="3">
                  <c:v>Objetivo 3 Establecer un modelo enfocado a la Gestión del Conocimiento en la Universidad
</c:v>
                </c:pt>
              </c:strCache>
            </c:strRef>
          </c:cat>
          <c:val>
            <c:numRef>
              <c:f>GRAFICO!$L$5:$L$8</c:f>
              <c:numCache>
                <c:formatCode>0%</c:formatCode>
                <c:ptCount val="4"/>
                <c:pt idx="0">
                  <c:v>0.75</c:v>
                </c:pt>
                <c:pt idx="2">
                  <c:v>0.65</c:v>
                </c:pt>
                <c:pt idx="3">
                  <c:v>0.7</c:v>
                </c:pt>
              </c:numCache>
            </c:numRef>
          </c:val>
          <c:extLst>
            <c:ext xmlns:c16="http://schemas.microsoft.com/office/drawing/2014/chart" uri="{C3380CC4-5D6E-409C-BE32-E72D297353CC}">
              <c16:uniqueId val="{00000000-DF3B-4178-AEA7-414F370A22AE}"/>
            </c:ext>
          </c:extLst>
        </c:ser>
        <c:dLbls>
          <c:showLegendKey val="0"/>
          <c:showVal val="1"/>
          <c:showCatName val="0"/>
          <c:showSerName val="0"/>
          <c:showPercent val="0"/>
          <c:showBubbleSize val="0"/>
        </c:dLbls>
        <c:gapWidth val="65"/>
        <c:shape val="box"/>
        <c:axId val="2002206608"/>
        <c:axId val="2002212016"/>
        <c:axId val="0"/>
      </c:bar3DChart>
      <c:catAx>
        <c:axId val="20022066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s-CO"/>
          </a:p>
        </c:txPr>
        <c:crossAx val="2002212016"/>
        <c:crosses val="autoZero"/>
        <c:auto val="1"/>
        <c:lblAlgn val="ctr"/>
        <c:lblOffset val="100"/>
        <c:noMultiLvlLbl val="0"/>
      </c:catAx>
      <c:valAx>
        <c:axId val="200221201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20022066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16</xdr:col>
      <xdr:colOff>523203</xdr:colOff>
      <xdr:row>1</xdr:row>
      <xdr:rowOff>86792</xdr:rowOff>
    </xdr:from>
    <xdr:to>
      <xdr:col>18</xdr:col>
      <xdr:colOff>178419</xdr:colOff>
      <xdr:row>5</xdr:row>
      <xdr:rowOff>67077</xdr:rowOff>
    </xdr:to>
    <xdr:pic>
      <xdr:nvPicPr>
        <xdr:cNvPr id="3" name="2 Imagen" descr="Macintosh HD:Users:cesar:Desktop:Plantillas SIGA:insumos:logosimbolo UN.tif">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41372" y="261193"/>
          <a:ext cx="1761449" cy="6913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76200</xdr:colOff>
      <xdr:row>3</xdr:row>
      <xdr:rowOff>61911</xdr:rowOff>
    </xdr:from>
    <xdr:to>
      <xdr:col>22</xdr:col>
      <xdr:colOff>561975</xdr:colOff>
      <xdr:row>8</xdr:row>
      <xdr:rowOff>723900</xdr:rowOff>
    </xdr:to>
    <xdr:graphicFrame macro="">
      <xdr:nvGraphicFramePr>
        <xdr:cNvPr id="2" name="Gráfico 1">
          <a:extLst>
            <a:ext uri="{FF2B5EF4-FFF2-40B4-BE49-F238E27FC236}">
              <a16:creationId xmlns:a16="http://schemas.microsoft.com/office/drawing/2014/main" id="{872D71F6-99AF-2488-19CB-2A6A24AC06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19"/>
  <sheetViews>
    <sheetView topLeftCell="D16" zoomScale="80" zoomScaleNormal="80" workbookViewId="0">
      <selection activeCell="I16" sqref="I16:J16"/>
    </sheetView>
  </sheetViews>
  <sheetFormatPr baseColWidth="10" defaultRowHeight="12.75"/>
  <cols>
    <col min="1" max="1" width="3.28515625" style="6" customWidth="1"/>
    <col min="2" max="2" width="19.28515625" style="6" customWidth="1"/>
    <col min="3" max="4" width="26.140625" style="6" customWidth="1"/>
    <col min="5" max="5" width="31.5703125" style="6" customWidth="1"/>
    <col min="6" max="6" width="46.140625" style="6" hidden="1" customWidth="1"/>
    <col min="7" max="12" width="10.7109375" style="6" customWidth="1"/>
    <col min="13" max="13" width="88" style="6" customWidth="1"/>
    <col min="14" max="14" width="26.28515625" style="6" customWidth="1"/>
    <col min="15" max="15" width="18.42578125" style="6" customWidth="1"/>
    <col min="16" max="16" width="24.42578125" style="6" customWidth="1"/>
    <col min="17" max="17" width="18.42578125" style="6" customWidth="1"/>
    <col min="18" max="19" width="13" style="6" customWidth="1"/>
    <col min="20" max="31" width="4.42578125" style="6" hidden="1" customWidth="1"/>
    <col min="32" max="35" width="6.140625" style="6" hidden="1" customWidth="1"/>
    <col min="36" max="36" width="8.42578125" style="6" hidden="1" customWidth="1"/>
    <col min="37" max="48" width="4.7109375" style="6" hidden="1" customWidth="1"/>
    <col min="49" max="52" width="4.85546875" style="6" hidden="1" customWidth="1"/>
    <col min="53" max="53" width="8" style="6" hidden="1" customWidth="1"/>
    <col min="54" max="278" width="11.42578125" style="6"/>
    <col min="279" max="279" width="3.28515625" style="6" customWidth="1"/>
    <col min="280" max="280" width="11.42578125" style="6"/>
    <col min="281" max="281" width="27.85546875" style="6" customWidth="1"/>
    <col min="282" max="282" width="22" style="6" customWidth="1"/>
    <col min="283" max="283" width="17.28515625" style="6" customWidth="1"/>
    <col min="284" max="284" width="19.28515625" style="6" customWidth="1"/>
    <col min="285" max="285" width="31.85546875" style="6" customWidth="1"/>
    <col min="286" max="286" width="27.42578125" style="6" customWidth="1"/>
    <col min="287" max="287" width="20.28515625" style="6" customWidth="1"/>
    <col min="288" max="289" width="7.140625" style="6" customWidth="1"/>
    <col min="290" max="290" width="10.7109375" style="6" customWidth="1"/>
    <col min="291" max="292" width="7.140625" style="6" customWidth="1"/>
    <col min="293" max="293" width="11.28515625" style="6" customWidth="1"/>
    <col min="294" max="295" width="7.140625" style="6" customWidth="1"/>
    <col min="296" max="296" width="11.42578125" style="6" customWidth="1"/>
    <col min="297" max="298" width="7.140625" style="6" customWidth="1"/>
    <col min="299" max="299" width="9.85546875" style="6" customWidth="1"/>
    <col min="300" max="300" width="12.7109375" style="6" customWidth="1"/>
    <col min="301" max="301" width="16" style="6" customWidth="1"/>
    <col min="302" max="302" width="24.28515625" style="6" customWidth="1"/>
    <col min="303" max="303" width="23.7109375" style="6" customWidth="1"/>
    <col min="304" max="304" width="23.28515625" style="6" customWidth="1"/>
    <col min="305" max="305" width="18.28515625" style="6" customWidth="1"/>
    <col min="306" max="306" width="21.140625" style="6" customWidth="1"/>
    <col min="307" max="308" width="13.85546875" style="6" bestFit="1" customWidth="1"/>
    <col min="309" max="309" width="13" style="6" customWidth="1"/>
    <col min="310" max="534" width="11.42578125" style="6"/>
    <col min="535" max="535" width="3.28515625" style="6" customWidth="1"/>
    <col min="536" max="536" width="11.42578125" style="6"/>
    <col min="537" max="537" width="27.85546875" style="6" customWidth="1"/>
    <col min="538" max="538" width="22" style="6" customWidth="1"/>
    <col min="539" max="539" width="17.28515625" style="6" customWidth="1"/>
    <col min="540" max="540" width="19.28515625" style="6" customWidth="1"/>
    <col min="541" max="541" width="31.85546875" style="6" customWidth="1"/>
    <col min="542" max="542" width="27.42578125" style="6" customWidth="1"/>
    <col min="543" max="543" width="20.28515625" style="6" customWidth="1"/>
    <col min="544" max="545" width="7.140625" style="6" customWidth="1"/>
    <col min="546" max="546" width="10.7109375" style="6" customWidth="1"/>
    <col min="547" max="548" width="7.140625" style="6" customWidth="1"/>
    <col min="549" max="549" width="11.28515625" style="6" customWidth="1"/>
    <col min="550" max="551" width="7.140625" style="6" customWidth="1"/>
    <col min="552" max="552" width="11.42578125" style="6" customWidth="1"/>
    <col min="553" max="554" width="7.140625" style="6" customWidth="1"/>
    <col min="555" max="555" width="9.85546875" style="6" customWidth="1"/>
    <col min="556" max="556" width="12.7109375" style="6" customWidth="1"/>
    <col min="557" max="557" width="16" style="6" customWidth="1"/>
    <col min="558" max="558" width="24.28515625" style="6" customWidth="1"/>
    <col min="559" max="559" width="23.7109375" style="6" customWidth="1"/>
    <col min="560" max="560" width="23.28515625" style="6" customWidth="1"/>
    <col min="561" max="561" width="18.28515625" style="6" customWidth="1"/>
    <col min="562" max="562" width="21.140625" style="6" customWidth="1"/>
    <col min="563" max="564" width="13.85546875" style="6" bestFit="1" customWidth="1"/>
    <col min="565" max="565" width="13" style="6" customWidth="1"/>
    <col min="566" max="790" width="11.42578125" style="6"/>
    <col min="791" max="791" width="3.28515625" style="6" customWidth="1"/>
    <col min="792" max="792" width="11.42578125" style="6"/>
    <col min="793" max="793" width="27.85546875" style="6" customWidth="1"/>
    <col min="794" max="794" width="22" style="6" customWidth="1"/>
    <col min="795" max="795" width="17.28515625" style="6" customWidth="1"/>
    <col min="796" max="796" width="19.28515625" style="6" customWidth="1"/>
    <col min="797" max="797" width="31.85546875" style="6" customWidth="1"/>
    <col min="798" max="798" width="27.42578125" style="6" customWidth="1"/>
    <col min="799" max="799" width="20.28515625" style="6" customWidth="1"/>
    <col min="800" max="801" width="7.140625" style="6" customWidth="1"/>
    <col min="802" max="802" width="10.7109375" style="6" customWidth="1"/>
    <col min="803" max="804" width="7.140625" style="6" customWidth="1"/>
    <col min="805" max="805" width="11.28515625" style="6" customWidth="1"/>
    <col min="806" max="807" width="7.140625" style="6" customWidth="1"/>
    <col min="808" max="808" width="11.42578125" style="6" customWidth="1"/>
    <col min="809" max="810" width="7.140625" style="6" customWidth="1"/>
    <col min="811" max="811" width="9.85546875" style="6" customWidth="1"/>
    <col min="812" max="812" width="12.7109375" style="6" customWidth="1"/>
    <col min="813" max="813" width="16" style="6" customWidth="1"/>
    <col min="814" max="814" width="24.28515625" style="6" customWidth="1"/>
    <col min="815" max="815" width="23.7109375" style="6" customWidth="1"/>
    <col min="816" max="816" width="23.28515625" style="6" customWidth="1"/>
    <col min="817" max="817" width="18.28515625" style="6" customWidth="1"/>
    <col min="818" max="818" width="21.140625" style="6" customWidth="1"/>
    <col min="819" max="820" width="13.85546875" style="6" bestFit="1" customWidth="1"/>
    <col min="821" max="821" width="13" style="6" customWidth="1"/>
    <col min="822" max="1046" width="11.42578125" style="6"/>
    <col min="1047" max="1047" width="3.28515625" style="6" customWidth="1"/>
    <col min="1048" max="1048" width="11.42578125" style="6"/>
    <col min="1049" max="1049" width="27.85546875" style="6" customWidth="1"/>
    <col min="1050" max="1050" width="22" style="6" customWidth="1"/>
    <col min="1051" max="1051" width="17.28515625" style="6" customWidth="1"/>
    <col min="1052" max="1052" width="19.28515625" style="6" customWidth="1"/>
    <col min="1053" max="1053" width="31.85546875" style="6" customWidth="1"/>
    <col min="1054" max="1054" width="27.42578125" style="6" customWidth="1"/>
    <col min="1055" max="1055" width="20.28515625" style="6" customWidth="1"/>
    <col min="1056" max="1057" width="7.140625" style="6" customWidth="1"/>
    <col min="1058" max="1058" width="10.7109375" style="6" customWidth="1"/>
    <col min="1059" max="1060" width="7.140625" style="6" customWidth="1"/>
    <col min="1061" max="1061" width="11.28515625" style="6" customWidth="1"/>
    <col min="1062" max="1063" width="7.140625" style="6" customWidth="1"/>
    <col min="1064" max="1064" width="11.42578125" style="6" customWidth="1"/>
    <col min="1065" max="1066" width="7.140625" style="6" customWidth="1"/>
    <col min="1067" max="1067" width="9.85546875" style="6" customWidth="1"/>
    <col min="1068" max="1068" width="12.7109375" style="6" customWidth="1"/>
    <col min="1069" max="1069" width="16" style="6" customWidth="1"/>
    <col min="1070" max="1070" width="24.28515625" style="6" customWidth="1"/>
    <col min="1071" max="1071" width="23.7109375" style="6" customWidth="1"/>
    <col min="1072" max="1072" width="23.28515625" style="6" customWidth="1"/>
    <col min="1073" max="1073" width="18.28515625" style="6" customWidth="1"/>
    <col min="1074" max="1074" width="21.140625" style="6" customWidth="1"/>
    <col min="1075" max="1076" width="13.85546875" style="6" bestFit="1" customWidth="1"/>
    <col min="1077" max="1077" width="13" style="6" customWidth="1"/>
    <col min="1078" max="1302" width="11.42578125" style="6"/>
    <col min="1303" max="1303" width="3.28515625" style="6" customWidth="1"/>
    <col min="1304" max="1304" width="11.42578125" style="6"/>
    <col min="1305" max="1305" width="27.85546875" style="6" customWidth="1"/>
    <col min="1306" max="1306" width="22" style="6" customWidth="1"/>
    <col min="1307" max="1307" width="17.28515625" style="6" customWidth="1"/>
    <col min="1308" max="1308" width="19.28515625" style="6" customWidth="1"/>
    <col min="1309" max="1309" width="31.85546875" style="6" customWidth="1"/>
    <col min="1310" max="1310" width="27.42578125" style="6" customWidth="1"/>
    <col min="1311" max="1311" width="20.28515625" style="6" customWidth="1"/>
    <col min="1312" max="1313" width="7.140625" style="6" customWidth="1"/>
    <col min="1314" max="1314" width="10.7109375" style="6" customWidth="1"/>
    <col min="1315" max="1316" width="7.140625" style="6" customWidth="1"/>
    <col min="1317" max="1317" width="11.28515625" style="6" customWidth="1"/>
    <col min="1318" max="1319" width="7.140625" style="6" customWidth="1"/>
    <col min="1320" max="1320" width="11.42578125" style="6" customWidth="1"/>
    <col min="1321" max="1322" width="7.140625" style="6" customWidth="1"/>
    <col min="1323" max="1323" width="9.85546875" style="6" customWidth="1"/>
    <col min="1324" max="1324" width="12.7109375" style="6" customWidth="1"/>
    <col min="1325" max="1325" width="16" style="6" customWidth="1"/>
    <col min="1326" max="1326" width="24.28515625" style="6" customWidth="1"/>
    <col min="1327" max="1327" width="23.7109375" style="6" customWidth="1"/>
    <col min="1328" max="1328" width="23.28515625" style="6" customWidth="1"/>
    <col min="1329" max="1329" width="18.28515625" style="6" customWidth="1"/>
    <col min="1330" max="1330" width="21.140625" style="6" customWidth="1"/>
    <col min="1331" max="1332" width="13.85546875" style="6" bestFit="1" customWidth="1"/>
    <col min="1333" max="1333" width="13" style="6" customWidth="1"/>
    <col min="1334" max="1558" width="11.42578125" style="6"/>
    <col min="1559" max="1559" width="3.28515625" style="6" customWidth="1"/>
    <col min="1560" max="1560" width="11.42578125" style="6"/>
    <col min="1561" max="1561" width="27.85546875" style="6" customWidth="1"/>
    <col min="1562" max="1562" width="22" style="6" customWidth="1"/>
    <col min="1563" max="1563" width="17.28515625" style="6" customWidth="1"/>
    <col min="1564" max="1564" width="19.28515625" style="6" customWidth="1"/>
    <col min="1565" max="1565" width="31.85546875" style="6" customWidth="1"/>
    <col min="1566" max="1566" width="27.42578125" style="6" customWidth="1"/>
    <col min="1567" max="1567" width="20.28515625" style="6" customWidth="1"/>
    <col min="1568" max="1569" width="7.140625" style="6" customWidth="1"/>
    <col min="1570" max="1570" width="10.7109375" style="6" customWidth="1"/>
    <col min="1571" max="1572" width="7.140625" style="6" customWidth="1"/>
    <col min="1573" max="1573" width="11.28515625" style="6" customWidth="1"/>
    <col min="1574" max="1575" width="7.140625" style="6" customWidth="1"/>
    <col min="1576" max="1576" width="11.42578125" style="6" customWidth="1"/>
    <col min="1577" max="1578" width="7.140625" style="6" customWidth="1"/>
    <col min="1579" max="1579" width="9.85546875" style="6" customWidth="1"/>
    <col min="1580" max="1580" width="12.7109375" style="6" customWidth="1"/>
    <col min="1581" max="1581" width="16" style="6" customWidth="1"/>
    <col min="1582" max="1582" width="24.28515625" style="6" customWidth="1"/>
    <col min="1583" max="1583" width="23.7109375" style="6" customWidth="1"/>
    <col min="1584" max="1584" width="23.28515625" style="6" customWidth="1"/>
    <col min="1585" max="1585" width="18.28515625" style="6" customWidth="1"/>
    <col min="1586" max="1586" width="21.140625" style="6" customWidth="1"/>
    <col min="1587" max="1588" width="13.85546875" style="6" bestFit="1" customWidth="1"/>
    <col min="1589" max="1589" width="13" style="6" customWidth="1"/>
    <col min="1590" max="1814" width="11.42578125" style="6"/>
    <col min="1815" max="1815" width="3.28515625" style="6" customWidth="1"/>
    <col min="1816" max="1816" width="11.42578125" style="6"/>
    <col min="1817" max="1817" width="27.85546875" style="6" customWidth="1"/>
    <col min="1818" max="1818" width="22" style="6" customWidth="1"/>
    <col min="1819" max="1819" width="17.28515625" style="6" customWidth="1"/>
    <col min="1820" max="1820" width="19.28515625" style="6" customWidth="1"/>
    <col min="1821" max="1821" width="31.85546875" style="6" customWidth="1"/>
    <col min="1822" max="1822" width="27.42578125" style="6" customWidth="1"/>
    <col min="1823" max="1823" width="20.28515625" style="6" customWidth="1"/>
    <col min="1824" max="1825" width="7.140625" style="6" customWidth="1"/>
    <col min="1826" max="1826" width="10.7109375" style="6" customWidth="1"/>
    <col min="1827" max="1828" width="7.140625" style="6" customWidth="1"/>
    <col min="1829" max="1829" width="11.28515625" style="6" customWidth="1"/>
    <col min="1830" max="1831" width="7.140625" style="6" customWidth="1"/>
    <col min="1832" max="1832" width="11.42578125" style="6" customWidth="1"/>
    <col min="1833" max="1834" width="7.140625" style="6" customWidth="1"/>
    <col min="1835" max="1835" width="9.85546875" style="6" customWidth="1"/>
    <col min="1836" max="1836" width="12.7109375" style="6" customWidth="1"/>
    <col min="1837" max="1837" width="16" style="6" customWidth="1"/>
    <col min="1838" max="1838" width="24.28515625" style="6" customWidth="1"/>
    <col min="1839" max="1839" width="23.7109375" style="6" customWidth="1"/>
    <col min="1840" max="1840" width="23.28515625" style="6" customWidth="1"/>
    <col min="1841" max="1841" width="18.28515625" style="6" customWidth="1"/>
    <col min="1842" max="1842" width="21.140625" style="6" customWidth="1"/>
    <col min="1843" max="1844" width="13.85546875" style="6" bestFit="1" customWidth="1"/>
    <col min="1845" max="1845" width="13" style="6" customWidth="1"/>
    <col min="1846" max="2070" width="11.42578125" style="6"/>
    <col min="2071" max="2071" width="3.28515625" style="6" customWidth="1"/>
    <col min="2072" max="2072" width="11.42578125" style="6"/>
    <col min="2073" max="2073" width="27.85546875" style="6" customWidth="1"/>
    <col min="2074" max="2074" width="22" style="6" customWidth="1"/>
    <col min="2075" max="2075" width="17.28515625" style="6" customWidth="1"/>
    <col min="2076" max="2076" width="19.28515625" style="6" customWidth="1"/>
    <col min="2077" max="2077" width="31.85546875" style="6" customWidth="1"/>
    <col min="2078" max="2078" width="27.42578125" style="6" customWidth="1"/>
    <col min="2079" max="2079" width="20.28515625" style="6" customWidth="1"/>
    <col min="2080" max="2081" width="7.140625" style="6" customWidth="1"/>
    <col min="2082" max="2082" width="10.7109375" style="6" customWidth="1"/>
    <col min="2083" max="2084" width="7.140625" style="6" customWidth="1"/>
    <col min="2085" max="2085" width="11.28515625" style="6" customWidth="1"/>
    <col min="2086" max="2087" width="7.140625" style="6" customWidth="1"/>
    <col min="2088" max="2088" width="11.42578125" style="6" customWidth="1"/>
    <col min="2089" max="2090" width="7.140625" style="6" customWidth="1"/>
    <col min="2091" max="2091" width="9.85546875" style="6" customWidth="1"/>
    <col min="2092" max="2092" width="12.7109375" style="6" customWidth="1"/>
    <col min="2093" max="2093" width="16" style="6" customWidth="1"/>
    <col min="2094" max="2094" width="24.28515625" style="6" customWidth="1"/>
    <col min="2095" max="2095" width="23.7109375" style="6" customWidth="1"/>
    <col min="2096" max="2096" width="23.28515625" style="6" customWidth="1"/>
    <col min="2097" max="2097" width="18.28515625" style="6" customWidth="1"/>
    <col min="2098" max="2098" width="21.140625" style="6" customWidth="1"/>
    <col min="2099" max="2100" width="13.85546875" style="6" bestFit="1" customWidth="1"/>
    <col min="2101" max="2101" width="13" style="6" customWidth="1"/>
    <col min="2102" max="2326" width="11.42578125" style="6"/>
    <col min="2327" max="2327" width="3.28515625" style="6" customWidth="1"/>
    <col min="2328" max="2328" width="11.42578125" style="6"/>
    <col min="2329" max="2329" width="27.85546875" style="6" customWidth="1"/>
    <col min="2330" max="2330" width="22" style="6" customWidth="1"/>
    <col min="2331" max="2331" width="17.28515625" style="6" customWidth="1"/>
    <col min="2332" max="2332" width="19.28515625" style="6" customWidth="1"/>
    <col min="2333" max="2333" width="31.85546875" style="6" customWidth="1"/>
    <col min="2334" max="2334" width="27.42578125" style="6" customWidth="1"/>
    <col min="2335" max="2335" width="20.28515625" style="6" customWidth="1"/>
    <col min="2336" max="2337" width="7.140625" style="6" customWidth="1"/>
    <col min="2338" max="2338" width="10.7109375" style="6" customWidth="1"/>
    <col min="2339" max="2340" width="7.140625" style="6" customWidth="1"/>
    <col min="2341" max="2341" width="11.28515625" style="6" customWidth="1"/>
    <col min="2342" max="2343" width="7.140625" style="6" customWidth="1"/>
    <col min="2344" max="2344" width="11.42578125" style="6" customWidth="1"/>
    <col min="2345" max="2346" width="7.140625" style="6" customWidth="1"/>
    <col min="2347" max="2347" width="9.85546875" style="6" customWidth="1"/>
    <col min="2348" max="2348" width="12.7109375" style="6" customWidth="1"/>
    <col min="2349" max="2349" width="16" style="6" customWidth="1"/>
    <col min="2350" max="2350" width="24.28515625" style="6" customWidth="1"/>
    <col min="2351" max="2351" width="23.7109375" style="6" customWidth="1"/>
    <col min="2352" max="2352" width="23.28515625" style="6" customWidth="1"/>
    <col min="2353" max="2353" width="18.28515625" style="6" customWidth="1"/>
    <col min="2354" max="2354" width="21.140625" style="6" customWidth="1"/>
    <col min="2355" max="2356" width="13.85546875" style="6" bestFit="1" customWidth="1"/>
    <col min="2357" max="2357" width="13" style="6" customWidth="1"/>
    <col min="2358" max="2582" width="11.42578125" style="6"/>
    <col min="2583" max="2583" width="3.28515625" style="6" customWidth="1"/>
    <col min="2584" max="2584" width="11.42578125" style="6"/>
    <col min="2585" max="2585" width="27.85546875" style="6" customWidth="1"/>
    <col min="2586" max="2586" width="22" style="6" customWidth="1"/>
    <col min="2587" max="2587" width="17.28515625" style="6" customWidth="1"/>
    <col min="2588" max="2588" width="19.28515625" style="6" customWidth="1"/>
    <col min="2589" max="2589" width="31.85546875" style="6" customWidth="1"/>
    <col min="2590" max="2590" width="27.42578125" style="6" customWidth="1"/>
    <col min="2591" max="2591" width="20.28515625" style="6" customWidth="1"/>
    <col min="2592" max="2593" width="7.140625" style="6" customWidth="1"/>
    <col min="2594" max="2594" width="10.7109375" style="6" customWidth="1"/>
    <col min="2595" max="2596" width="7.140625" style="6" customWidth="1"/>
    <col min="2597" max="2597" width="11.28515625" style="6" customWidth="1"/>
    <col min="2598" max="2599" width="7.140625" style="6" customWidth="1"/>
    <col min="2600" max="2600" width="11.42578125" style="6" customWidth="1"/>
    <col min="2601" max="2602" width="7.140625" style="6" customWidth="1"/>
    <col min="2603" max="2603" width="9.85546875" style="6" customWidth="1"/>
    <col min="2604" max="2604" width="12.7109375" style="6" customWidth="1"/>
    <col min="2605" max="2605" width="16" style="6" customWidth="1"/>
    <col min="2606" max="2606" width="24.28515625" style="6" customWidth="1"/>
    <col min="2607" max="2607" width="23.7109375" style="6" customWidth="1"/>
    <col min="2608" max="2608" width="23.28515625" style="6" customWidth="1"/>
    <col min="2609" max="2609" width="18.28515625" style="6" customWidth="1"/>
    <col min="2610" max="2610" width="21.140625" style="6" customWidth="1"/>
    <col min="2611" max="2612" width="13.85546875" style="6" bestFit="1" customWidth="1"/>
    <col min="2613" max="2613" width="13" style="6" customWidth="1"/>
    <col min="2614" max="2838" width="11.42578125" style="6"/>
    <col min="2839" max="2839" width="3.28515625" style="6" customWidth="1"/>
    <col min="2840" max="2840" width="11.42578125" style="6"/>
    <col min="2841" max="2841" width="27.85546875" style="6" customWidth="1"/>
    <col min="2842" max="2842" width="22" style="6" customWidth="1"/>
    <col min="2843" max="2843" width="17.28515625" style="6" customWidth="1"/>
    <col min="2844" max="2844" width="19.28515625" style="6" customWidth="1"/>
    <col min="2845" max="2845" width="31.85546875" style="6" customWidth="1"/>
    <col min="2846" max="2846" width="27.42578125" style="6" customWidth="1"/>
    <col min="2847" max="2847" width="20.28515625" style="6" customWidth="1"/>
    <col min="2848" max="2849" width="7.140625" style="6" customWidth="1"/>
    <col min="2850" max="2850" width="10.7109375" style="6" customWidth="1"/>
    <col min="2851" max="2852" width="7.140625" style="6" customWidth="1"/>
    <col min="2853" max="2853" width="11.28515625" style="6" customWidth="1"/>
    <col min="2854" max="2855" width="7.140625" style="6" customWidth="1"/>
    <col min="2856" max="2856" width="11.42578125" style="6" customWidth="1"/>
    <col min="2857" max="2858" width="7.140625" style="6" customWidth="1"/>
    <col min="2859" max="2859" width="9.85546875" style="6" customWidth="1"/>
    <col min="2860" max="2860" width="12.7109375" style="6" customWidth="1"/>
    <col min="2861" max="2861" width="16" style="6" customWidth="1"/>
    <col min="2862" max="2862" width="24.28515625" style="6" customWidth="1"/>
    <col min="2863" max="2863" width="23.7109375" style="6" customWidth="1"/>
    <col min="2864" max="2864" width="23.28515625" style="6" customWidth="1"/>
    <col min="2865" max="2865" width="18.28515625" style="6" customWidth="1"/>
    <col min="2866" max="2866" width="21.140625" style="6" customWidth="1"/>
    <col min="2867" max="2868" width="13.85546875" style="6" bestFit="1" customWidth="1"/>
    <col min="2869" max="2869" width="13" style="6" customWidth="1"/>
    <col min="2870" max="3094" width="11.42578125" style="6"/>
    <col min="3095" max="3095" width="3.28515625" style="6" customWidth="1"/>
    <col min="3096" max="3096" width="11.42578125" style="6"/>
    <col min="3097" max="3097" width="27.85546875" style="6" customWidth="1"/>
    <col min="3098" max="3098" width="22" style="6" customWidth="1"/>
    <col min="3099" max="3099" width="17.28515625" style="6" customWidth="1"/>
    <col min="3100" max="3100" width="19.28515625" style="6" customWidth="1"/>
    <col min="3101" max="3101" width="31.85546875" style="6" customWidth="1"/>
    <col min="3102" max="3102" width="27.42578125" style="6" customWidth="1"/>
    <col min="3103" max="3103" width="20.28515625" style="6" customWidth="1"/>
    <col min="3104" max="3105" width="7.140625" style="6" customWidth="1"/>
    <col min="3106" max="3106" width="10.7109375" style="6" customWidth="1"/>
    <col min="3107" max="3108" width="7.140625" style="6" customWidth="1"/>
    <col min="3109" max="3109" width="11.28515625" style="6" customWidth="1"/>
    <col min="3110" max="3111" width="7.140625" style="6" customWidth="1"/>
    <col min="3112" max="3112" width="11.42578125" style="6" customWidth="1"/>
    <col min="3113" max="3114" width="7.140625" style="6" customWidth="1"/>
    <col min="3115" max="3115" width="9.85546875" style="6" customWidth="1"/>
    <col min="3116" max="3116" width="12.7109375" style="6" customWidth="1"/>
    <col min="3117" max="3117" width="16" style="6" customWidth="1"/>
    <col min="3118" max="3118" width="24.28515625" style="6" customWidth="1"/>
    <col min="3119" max="3119" width="23.7109375" style="6" customWidth="1"/>
    <col min="3120" max="3120" width="23.28515625" style="6" customWidth="1"/>
    <col min="3121" max="3121" width="18.28515625" style="6" customWidth="1"/>
    <col min="3122" max="3122" width="21.140625" style="6" customWidth="1"/>
    <col min="3123" max="3124" width="13.85546875" style="6" bestFit="1" customWidth="1"/>
    <col min="3125" max="3125" width="13" style="6" customWidth="1"/>
    <col min="3126" max="3350" width="11.42578125" style="6"/>
    <col min="3351" max="3351" width="3.28515625" style="6" customWidth="1"/>
    <col min="3352" max="3352" width="11.42578125" style="6"/>
    <col min="3353" max="3353" width="27.85546875" style="6" customWidth="1"/>
    <col min="3354" max="3354" width="22" style="6" customWidth="1"/>
    <col min="3355" max="3355" width="17.28515625" style="6" customWidth="1"/>
    <col min="3356" max="3356" width="19.28515625" style="6" customWidth="1"/>
    <col min="3357" max="3357" width="31.85546875" style="6" customWidth="1"/>
    <col min="3358" max="3358" width="27.42578125" style="6" customWidth="1"/>
    <col min="3359" max="3359" width="20.28515625" style="6" customWidth="1"/>
    <col min="3360" max="3361" width="7.140625" style="6" customWidth="1"/>
    <col min="3362" max="3362" width="10.7109375" style="6" customWidth="1"/>
    <col min="3363" max="3364" width="7.140625" style="6" customWidth="1"/>
    <col min="3365" max="3365" width="11.28515625" style="6" customWidth="1"/>
    <col min="3366" max="3367" width="7.140625" style="6" customWidth="1"/>
    <col min="3368" max="3368" width="11.42578125" style="6" customWidth="1"/>
    <col min="3369" max="3370" width="7.140625" style="6" customWidth="1"/>
    <col min="3371" max="3371" width="9.85546875" style="6" customWidth="1"/>
    <col min="3372" max="3372" width="12.7109375" style="6" customWidth="1"/>
    <col min="3373" max="3373" width="16" style="6" customWidth="1"/>
    <col min="3374" max="3374" width="24.28515625" style="6" customWidth="1"/>
    <col min="3375" max="3375" width="23.7109375" style="6" customWidth="1"/>
    <col min="3376" max="3376" width="23.28515625" style="6" customWidth="1"/>
    <col min="3377" max="3377" width="18.28515625" style="6" customWidth="1"/>
    <col min="3378" max="3378" width="21.140625" style="6" customWidth="1"/>
    <col min="3379" max="3380" width="13.85546875" style="6" bestFit="1" customWidth="1"/>
    <col min="3381" max="3381" width="13" style="6" customWidth="1"/>
    <col min="3382" max="3606" width="11.42578125" style="6"/>
    <col min="3607" max="3607" width="3.28515625" style="6" customWidth="1"/>
    <col min="3608" max="3608" width="11.42578125" style="6"/>
    <col min="3609" max="3609" width="27.85546875" style="6" customWidth="1"/>
    <col min="3610" max="3610" width="22" style="6" customWidth="1"/>
    <col min="3611" max="3611" width="17.28515625" style="6" customWidth="1"/>
    <col min="3612" max="3612" width="19.28515625" style="6" customWidth="1"/>
    <col min="3613" max="3613" width="31.85546875" style="6" customWidth="1"/>
    <col min="3614" max="3614" width="27.42578125" style="6" customWidth="1"/>
    <col min="3615" max="3615" width="20.28515625" style="6" customWidth="1"/>
    <col min="3616" max="3617" width="7.140625" style="6" customWidth="1"/>
    <col min="3618" max="3618" width="10.7109375" style="6" customWidth="1"/>
    <col min="3619" max="3620" width="7.140625" style="6" customWidth="1"/>
    <col min="3621" max="3621" width="11.28515625" style="6" customWidth="1"/>
    <col min="3622" max="3623" width="7.140625" style="6" customWidth="1"/>
    <col min="3624" max="3624" width="11.42578125" style="6" customWidth="1"/>
    <col min="3625" max="3626" width="7.140625" style="6" customWidth="1"/>
    <col min="3627" max="3627" width="9.85546875" style="6" customWidth="1"/>
    <col min="3628" max="3628" width="12.7109375" style="6" customWidth="1"/>
    <col min="3629" max="3629" width="16" style="6" customWidth="1"/>
    <col min="3630" max="3630" width="24.28515625" style="6" customWidth="1"/>
    <col min="3631" max="3631" width="23.7109375" style="6" customWidth="1"/>
    <col min="3632" max="3632" width="23.28515625" style="6" customWidth="1"/>
    <col min="3633" max="3633" width="18.28515625" style="6" customWidth="1"/>
    <col min="3634" max="3634" width="21.140625" style="6" customWidth="1"/>
    <col min="3635" max="3636" width="13.85546875" style="6" bestFit="1" customWidth="1"/>
    <col min="3637" max="3637" width="13" style="6" customWidth="1"/>
    <col min="3638" max="3862" width="11.42578125" style="6"/>
    <col min="3863" max="3863" width="3.28515625" style="6" customWidth="1"/>
    <col min="3864" max="3864" width="11.42578125" style="6"/>
    <col min="3865" max="3865" width="27.85546875" style="6" customWidth="1"/>
    <col min="3866" max="3866" width="22" style="6" customWidth="1"/>
    <col min="3867" max="3867" width="17.28515625" style="6" customWidth="1"/>
    <col min="3868" max="3868" width="19.28515625" style="6" customWidth="1"/>
    <col min="3869" max="3869" width="31.85546875" style="6" customWidth="1"/>
    <col min="3870" max="3870" width="27.42578125" style="6" customWidth="1"/>
    <col min="3871" max="3871" width="20.28515625" style="6" customWidth="1"/>
    <col min="3872" max="3873" width="7.140625" style="6" customWidth="1"/>
    <col min="3874" max="3874" width="10.7109375" style="6" customWidth="1"/>
    <col min="3875" max="3876" width="7.140625" style="6" customWidth="1"/>
    <col min="3877" max="3877" width="11.28515625" style="6" customWidth="1"/>
    <col min="3878" max="3879" width="7.140625" style="6" customWidth="1"/>
    <col min="3880" max="3880" width="11.42578125" style="6" customWidth="1"/>
    <col min="3881" max="3882" width="7.140625" style="6" customWidth="1"/>
    <col min="3883" max="3883" width="9.85546875" style="6" customWidth="1"/>
    <col min="3884" max="3884" width="12.7109375" style="6" customWidth="1"/>
    <col min="3885" max="3885" width="16" style="6" customWidth="1"/>
    <col min="3886" max="3886" width="24.28515625" style="6" customWidth="1"/>
    <col min="3887" max="3887" width="23.7109375" style="6" customWidth="1"/>
    <col min="3888" max="3888" width="23.28515625" style="6" customWidth="1"/>
    <col min="3889" max="3889" width="18.28515625" style="6" customWidth="1"/>
    <col min="3890" max="3890" width="21.140625" style="6" customWidth="1"/>
    <col min="3891" max="3892" width="13.85546875" style="6" bestFit="1" customWidth="1"/>
    <col min="3893" max="3893" width="13" style="6" customWidth="1"/>
    <col min="3894" max="4118" width="11.42578125" style="6"/>
    <col min="4119" max="4119" width="3.28515625" style="6" customWidth="1"/>
    <col min="4120" max="4120" width="11.42578125" style="6"/>
    <col min="4121" max="4121" width="27.85546875" style="6" customWidth="1"/>
    <col min="4122" max="4122" width="22" style="6" customWidth="1"/>
    <col min="4123" max="4123" width="17.28515625" style="6" customWidth="1"/>
    <col min="4124" max="4124" width="19.28515625" style="6" customWidth="1"/>
    <col min="4125" max="4125" width="31.85546875" style="6" customWidth="1"/>
    <col min="4126" max="4126" width="27.42578125" style="6" customWidth="1"/>
    <col min="4127" max="4127" width="20.28515625" style="6" customWidth="1"/>
    <col min="4128" max="4129" width="7.140625" style="6" customWidth="1"/>
    <col min="4130" max="4130" width="10.7109375" style="6" customWidth="1"/>
    <col min="4131" max="4132" width="7.140625" style="6" customWidth="1"/>
    <col min="4133" max="4133" width="11.28515625" style="6" customWidth="1"/>
    <col min="4134" max="4135" width="7.140625" style="6" customWidth="1"/>
    <col min="4136" max="4136" width="11.42578125" style="6" customWidth="1"/>
    <col min="4137" max="4138" width="7.140625" style="6" customWidth="1"/>
    <col min="4139" max="4139" width="9.85546875" style="6" customWidth="1"/>
    <col min="4140" max="4140" width="12.7109375" style="6" customWidth="1"/>
    <col min="4141" max="4141" width="16" style="6" customWidth="1"/>
    <col min="4142" max="4142" width="24.28515625" style="6" customWidth="1"/>
    <col min="4143" max="4143" width="23.7109375" style="6" customWidth="1"/>
    <col min="4144" max="4144" width="23.28515625" style="6" customWidth="1"/>
    <col min="4145" max="4145" width="18.28515625" style="6" customWidth="1"/>
    <col min="4146" max="4146" width="21.140625" style="6" customWidth="1"/>
    <col min="4147" max="4148" width="13.85546875" style="6" bestFit="1" customWidth="1"/>
    <col min="4149" max="4149" width="13" style="6" customWidth="1"/>
    <col min="4150" max="4374" width="11.42578125" style="6"/>
    <col min="4375" max="4375" width="3.28515625" style="6" customWidth="1"/>
    <col min="4376" max="4376" width="11.42578125" style="6"/>
    <col min="4377" max="4377" width="27.85546875" style="6" customWidth="1"/>
    <col min="4378" max="4378" width="22" style="6" customWidth="1"/>
    <col min="4379" max="4379" width="17.28515625" style="6" customWidth="1"/>
    <col min="4380" max="4380" width="19.28515625" style="6" customWidth="1"/>
    <col min="4381" max="4381" width="31.85546875" style="6" customWidth="1"/>
    <col min="4382" max="4382" width="27.42578125" style="6" customWidth="1"/>
    <col min="4383" max="4383" width="20.28515625" style="6" customWidth="1"/>
    <col min="4384" max="4385" width="7.140625" style="6" customWidth="1"/>
    <col min="4386" max="4386" width="10.7109375" style="6" customWidth="1"/>
    <col min="4387" max="4388" width="7.140625" style="6" customWidth="1"/>
    <col min="4389" max="4389" width="11.28515625" style="6" customWidth="1"/>
    <col min="4390" max="4391" width="7.140625" style="6" customWidth="1"/>
    <col min="4392" max="4392" width="11.42578125" style="6" customWidth="1"/>
    <col min="4393" max="4394" width="7.140625" style="6" customWidth="1"/>
    <col min="4395" max="4395" width="9.85546875" style="6" customWidth="1"/>
    <col min="4396" max="4396" width="12.7109375" style="6" customWidth="1"/>
    <col min="4397" max="4397" width="16" style="6" customWidth="1"/>
    <col min="4398" max="4398" width="24.28515625" style="6" customWidth="1"/>
    <col min="4399" max="4399" width="23.7109375" style="6" customWidth="1"/>
    <col min="4400" max="4400" width="23.28515625" style="6" customWidth="1"/>
    <col min="4401" max="4401" width="18.28515625" style="6" customWidth="1"/>
    <col min="4402" max="4402" width="21.140625" style="6" customWidth="1"/>
    <col min="4403" max="4404" width="13.85546875" style="6" bestFit="1" customWidth="1"/>
    <col min="4405" max="4405" width="13" style="6" customWidth="1"/>
    <col min="4406" max="4630" width="11.42578125" style="6"/>
    <col min="4631" max="4631" width="3.28515625" style="6" customWidth="1"/>
    <col min="4632" max="4632" width="11.42578125" style="6"/>
    <col min="4633" max="4633" width="27.85546875" style="6" customWidth="1"/>
    <col min="4634" max="4634" width="22" style="6" customWidth="1"/>
    <col min="4635" max="4635" width="17.28515625" style="6" customWidth="1"/>
    <col min="4636" max="4636" width="19.28515625" style="6" customWidth="1"/>
    <col min="4637" max="4637" width="31.85546875" style="6" customWidth="1"/>
    <col min="4638" max="4638" width="27.42578125" style="6" customWidth="1"/>
    <col min="4639" max="4639" width="20.28515625" style="6" customWidth="1"/>
    <col min="4640" max="4641" width="7.140625" style="6" customWidth="1"/>
    <col min="4642" max="4642" width="10.7109375" style="6" customWidth="1"/>
    <col min="4643" max="4644" width="7.140625" style="6" customWidth="1"/>
    <col min="4645" max="4645" width="11.28515625" style="6" customWidth="1"/>
    <col min="4646" max="4647" width="7.140625" style="6" customWidth="1"/>
    <col min="4648" max="4648" width="11.42578125" style="6" customWidth="1"/>
    <col min="4649" max="4650" width="7.140625" style="6" customWidth="1"/>
    <col min="4651" max="4651" width="9.85546875" style="6" customWidth="1"/>
    <col min="4652" max="4652" width="12.7109375" style="6" customWidth="1"/>
    <col min="4653" max="4653" width="16" style="6" customWidth="1"/>
    <col min="4654" max="4654" width="24.28515625" style="6" customWidth="1"/>
    <col min="4655" max="4655" width="23.7109375" style="6" customWidth="1"/>
    <col min="4656" max="4656" width="23.28515625" style="6" customWidth="1"/>
    <col min="4657" max="4657" width="18.28515625" style="6" customWidth="1"/>
    <col min="4658" max="4658" width="21.140625" style="6" customWidth="1"/>
    <col min="4659" max="4660" width="13.85546875" style="6" bestFit="1" customWidth="1"/>
    <col min="4661" max="4661" width="13" style="6" customWidth="1"/>
    <col min="4662" max="4886" width="11.42578125" style="6"/>
    <col min="4887" max="4887" width="3.28515625" style="6" customWidth="1"/>
    <col min="4888" max="4888" width="11.42578125" style="6"/>
    <col min="4889" max="4889" width="27.85546875" style="6" customWidth="1"/>
    <col min="4890" max="4890" width="22" style="6" customWidth="1"/>
    <col min="4891" max="4891" width="17.28515625" style="6" customWidth="1"/>
    <col min="4892" max="4892" width="19.28515625" style="6" customWidth="1"/>
    <col min="4893" max="4893" width="31.85546875" style="6" customWidth="1"/>
    <col min="4894" max="4894" width="27.42578125" style="6" customWidth="1"/>
    <col min="4895" max="4895" width="20.28515625" style="6" customWidth="1"/>
    <col min="4896" max="4897" width="7.140625" style="6" customWidth="1"/>
    <col min="4898" max="4898" width="10.7109375" style="6" customWidth="1"/>
    <col min="4899" max="4900" width="7.140625" style="6" customWidth="1"/>
    <col min="4901" max="4901" width="11.28515625" style="6" customWidth="1"/>
    <col min="4902" max="4903" width="7.140625" style="6" customWidth="1"/>
    <col min="4904" max="4904" width="11.42578125" style="6" customWidth="1"/>
    <col min="4905" max="4906" width="7.140625" style="6" customWidth="1"/>
    <col min="4907" max="4907" width="9.85546875" style="6" customWidth="1"/>
    <col min="4908" max="4908" width="12.7109375" style="6" customWidth="1"/>
    <col min="4909" max="4909" width="16" style="6" customWidth="1"/>
    <col min="4910" max="4910" width="24.28515625" style="6" customWidth="1"/>
    <col min="4911" max="4911" width="23.7109375" style="6" customWidth="1"/>
    <col min="4912" max="4912" width="23.28515625" style="6" customWidth="1"/>
    <col min="4913" max="4913" width="18.28515625" style="6" customWidth="1"/>
    <col min="4914" max="4914" width="21.140625" style="6" customWidth="1"/>
    <col min="4915" max="4916" width="13.85546875" style="6" bestFit="1" customWidth="1"/>
    <col min="4917" max="4917" width="13" style="6" customWidth="1"/>
    <col min="4918" max="5142" width="11.42578125" style="6"/>
    <col min="5143" max="5143" width="3.28515625" style="6" customWidth="1"/>
    <col min="5144" max="5144" width="11.42578125" style="6"/>
    <col min="5145" max="5145" width="27.85546875" style="6" customWidth="1"/>
    <col min="5146" max="5146" width="22" style="6" customWidth="1"/>
    <col min="5147" max="5147" width="17.28515625" style="6" customWidth="1"/>
    <col min="5148" max="5148" width="19.28515625" style="6" customWidth="1"/>
    <col min="5149" max="5149" width="31.85546875" style="6" customWidth="1"/>
    <col min="5150" max="5150" width="27.42578125" style="6" customWidth="1"/>
    <col min="5151" max="5151" width="20.28515625" style="6" customWidth="1"/>
    <col min="5152" max="5153" width="7.140625" style="6" customWidth="1"/>
    <col min="5154" max="5154" width="10.7109375" style="6" customWidth="1"/>
    <col min="5155" max="5156" width="7.140625" style="6" customWidth="1"/>
    <col min="5157" max="5157" width="11.28515625" style="6" customWidth="1"/>
    <col min="5158" max="5159" width="7.140625" style="6" customWidth="1"/>
    <col min="5160" max="5160" width="11.42578125" style="6" customWidth="1"/>
    <col min="5161" max="5162" width="7.140625" style="6" customWidth="1"/>
    <col min="5163" max="5163" width="9.85546875" style="6" customWidth="1"/>
    <col min="5164" max="5164" width="12.7109375" style="6" customWidth="1"/>
    <col min="5165" max="5165" width="16" style="6" customWidth="1"/>
    <col min="5166" max="5166" width="24.28515625" style="6" customWidth="1"/>
    <col min="5167" max="5167" width="23.7109375" style="6" customWidth="1"/>
    <col min="5168" max="5168" width="23.28515625" style="6" customWidth="1"/>
    <col min="5169" max="5169" width="18.28515625" style="6" customWidth="1"/>
    <col min="5170" max="5170" width="21.140625" style="6" customWidth="1"/>
    <col min="5171" max="5172" width="13.85546875" style="6" bestFit="1" customWidth="1"/>
    <col min="5173" max="5173" width="13" style="6" customWidth="1"/>
    <col min="5174" max="5398" width="11.42578125" style="6"/>
    <col min="5399" max="5399" width="3.28515625" style="6" customWidth="1"/>
    <col min="5400" max="5400" width="11.42578125" style="6"/>
    <col min="5401" max="5401" width="27.85546875" style="6" customWidth="1"/>
    <col min="5402" max="5402" width="22" style="6" customWidth="1"/>
    <col min="5403" max="5403" width="17.28515625" style="6" customWidth="1"/>
    <col min="5404" max="5404" width="19.28515625" style="6" customWidth="1"/>
    <col min="5405" max="5405" width="31.85546875" style="6" customWidth="1"/>
    <col min="5406" max="5406" width="27.42578125" style="6" customWidth="1"/>
    <col min="5407" max="5407" width="20.28515625" style="6" customWidth="1"/>
    <col min="5408" max="5409" width="7.140625" style="6" customWidth="1"/>
    <col min="5410" max="5410" width="10.7109375" style="6" customWidth="1"/>
    <col min="5411" max="5412" width="7.140625" style="6" customWidth="1"/>
    <col min="5413" max="5413" width="11.28515625" style="6" customWidth="1"/>
    <col min="5414" max="5415" width="7.140625" style="6" customWidth="1"/>
    <col min="5416" max="5416" width="11.42578125" style="6" customWidth="1"/>
    <col min="5417" max="5418" width="7.140625" style="6" customWidth="1"/>
    <col min="5419" max="5419" width="9.85546875" style="6" customWidth="1"/>
    <col min="5420" max="5420" width="12.7109375" style="6" customWidth="1"/>
    <col min="5421" max="5421" width="16" style="6" customWidth="1"/>
    <col min="5422" max="5422" width="24.28515625" style="6" customWidth="1"/>
    <col min="5423" max="5423" width="23.7109375" style="6" customWidth="1"/>
    <col min="5424" max="5424" width="23.28515625" style="6" customWidth="1"/>
    <col min="5425" max="5425" width="18.28515625" style="6" customWidth="1"/>
    <col min="5426" max="5426" width="21.140625" style="6" customWidth="1"/>
    <col min="5427" max="5428" width="13.85546875" style="6" bestFit="1" customWidth="1"/>
    <col min="5429" max="5429" width="13" style="6" customWidth="1"/>
    <col min="5430" max="5654" width="11.42578125" style="6"/>
    <col min="5655" max="5655" width="3.28515625" style="6" customWidth="1"/>
    <col min="5656" max="5656" width="11.42578125" style="6"/>
    <col min="5657" max="5657" width="27.85546875" style="6" customWidth="1"/>
    <col min="5658" max="5658" width="22" style="6" customWidth="1"/>
    <col min="5659" max="5659" width="17.28515625" style="6" customWidth="1"/>
    <col min="5660" max="5660" width="19.28515625" style="6" customWidth="1"/>
    <col min="5661" max="5661" width="31.85546875" style="6" customWidth="1"/>
    <col min="5662" max="5662" width="27.42578125" style="6" customWidth="1"/>
    <col min="5663" max="5663" width="20.28515625" style="6" customWidth="1"/>
    <col min="5664" max="5665" width="7.140625" style="6" customWidth="1"/>
    <col min="5666" max="5666" width="10.7109375" style="6" customWidth="1"/>
    <col min="5667" max="5668" width="7.140625" style="6" customWidth="1"/>
    <col min="5669" max="5669" width="11.28515625" style="6" customWidth="1"/>
    <col min="5670" max="5671" width="7.140625" style="6" customWidth="1"/>
    <col min="5672" max="5672" width="11.42578125" style="6" customWidth="1"/>
    <col min="5673" max="5674" width="7.140625" style="6" customWidth="1"/>
    <col min="5675" max="5675" width="9.85546875" style="6" customWidth="1"/>
    <col min="5676" max="5676" width="12.7109375" style="6" customWidth="1"/>
    <col min="5677" max="5677" width="16" style="6" customWidth="1"/>
    <col min="5678" max="5678" width="24.28515625" style="6" customWidth="1"/>
    <col min="5679" max="5679" width="23.7109375" style="6" customWidth="1"/>
    <col min="5680" max="5680" width="23.28515625" style="6" customWidth="1"/>
    <col min="5681" max="5681" width="18.28515625" style="6" customWidth="1"/>
    <col min="5682" max="5682" width="21.140625" style="6" customWidth="1"/>
    <col min="5683" max="5684" width="13.85546875" style="6" bestFit="1" customWidth="1"/>
    <col min="5685" max="5685" width="13" style="6" customWidth="1"/>
    <col min="5686" max="5910" width="11.42578125" style="6"/>
    <col min="5911" max="5911" width="3.28515625" style="6" customWidth="1"/>
    <col min="5912" max="5912" width="11.42578125" style="6"/>
    <col min="5913" max="5913" width="27.85546875" style="6" customWidth="1"/>
    <col min="5914" max="5914" width="22" style="6" customWidth="1"/>
    <col min="5915" max="5915" width="17.28515625" style="6" customWidth="1"/>
    <col min="5916" max="5916" width="19.28515625" style="6" customWidth="1"/>
    <col min="5917" max="5917" width="31.85546875" style="6" customWidth="1"/>
    <col min="5918" max="5918" width="27.42578125" style="6" customWidth="1"/>
    <col min="5919" max="5919" width="20.28515625" style="6" customWidth="1"/>
    <col min="5920" max="5921" width="7.140625" style="6" customWidth="1"/>
    <col min="5922" max="5922" width="10.7109375" style="6" customWidth="1"/>
    <col min="5923" max="5924" width="7.140625" style="6" customWidth="1"/>
    <col min="5925" max="5925" width="11.28515625" style="6" customWidth="1"/>
    <col min="5926" max="5927" width="7.140625" style="6" customWidth="1"/>
    <col min="5928" max="5928" width="11.42578125" style="6" customWidth="1"/>
    <col min="5929" max="5930" width="7.140625" style="6" customWidth="1"/>
    <col min="5931" max="5931" width="9.85546875" style="6" customWidth="1"/>
    <col min="5932" max="5932" width="12.7109375" style="6" customWidth="1"/>
    <col min="5933" max="5933" width="16" style="6" customWidth="1"/>
    <col min="5934" max="5934" width="24.28515625" style="6" customWidth="1"/>
    <col min="5935" max="5935" width="23.7109375" style="6" customWidth="1"/>
    <col min="5936" max="5936" width="23.28515625" style="6" customWidth="1"/>
    <col min="5937" max="5937" width="18.28515625" style="6" customWidth="1"/>
    <col min="5938" max="5938" width="21.140625" style="6" customWidth="1"/>
    <col min="5939" max="5940" width="13.85546875" style="6" bestFit="1" customWidth="1"/>
    <col min="5941" max="5941" width="13" style="6" customWidth="1"/>
    <col min="5942" max="6166" width="11.42578125" style="6"/>
    <col min="6167" max="6167" width="3.28515625" style="6" customWidth="1"/>
    <col min="6168" max="6168" width="11.42578125" style="6"/>
    <col min="6169" max="6169" width="27.85546875" style="6" customWidth="1"/>
    <col min="6170" max="6170" width="22" style="6" customWidth="1"/>
    <col min="6171" max="6171" width="17.28515625" style="6" customWidth="1"/>
    <col min="6172" max="6172" width="19.28515625" style="6" customWidth="1"/>
    <col min="6173" max="6173" width="31.85546875" style="6" customWidth="1"/>
    <col min="6174" max="6174" width="27.42578125" style="6" customWidth="1"/>
    <col min="6175" max="6175" width="20.28515625" style="6" customWidth="1"/>
    <col min="6176" max="6177" width="7.140625" style="6" customWidth="1"/>
    <col min="6178" max="6178" width="10.7109375" style="6" customWidth="1"/>
    <col min="6179" max="6180" width="7.140625" style="6" customWidth="1"/>
    <col min="6181" max="6181" width="11.28515625" style="6" customWidth="1"/>
    <col min="6182" max="6183" width="7.140625" style="6" customWidth="1"/>
    <col min="6184" max="6184" width="11.42578125" style="6" customWidth="1"/>
    <col min="6185" max="6186" width="7.140625" style="6" customWidth="1"/>
    <col min="6187" max="6187" width="9.85546875" style="6" customWidth="1"/>
    <col min="6188" max="6188" width="12.7109375" style="6" customWidth="1"/>
    <col min="6189" max="6189" width="16" style="6" customWidth="1"/>
    <col min="6190" max="6190" width="24.28515625" style="6" customWidth="1"/>
    <col min="6191" max="6191" width="23.7109375" style="6" customWidth="1"/>
    <col min="6192" max="6192" width="23.28515625" style="6" customWidth="1"/>
    <col min="6193" max="6193" width="18.28515625" style="6" customWidth="1"/>
    <col min="6194" max="6194" width="21.140625" style="6" customWidth="1"/>
    <col min="6195" max="6196" width="13.85546875" style="6" bestFit="1" customWidth="1"/>
    <col min="6197" max="6197" width="13" style="6" customWidth="1"/>
    <col min="6198" max="6422" width="11.42578125" style="6"/>
    <col min="6423" max="6423" width="3.28515625" style="6" customWidth="1"/>
    <col min="6424" max="6424" width="11.42578125" style="6"/>
    <col min="6425" max="6425" width="27.85546875" style="6" customWidth="1"/>
    <col min="6426" max="6426" width="22" style="6" customWidth="1"/>
    <col min="6427" max="6427" width="17.28515625" style="6" customWidth="1"/>
    <col min="6428" max="6428" width="19.28515625" style="6" customWidth="1"/>
    <col min="6429" max="6429" width="31.85546875" style="6" customWidth="1"/>
    <col min="6430" max="6430" width="27.42578125" style="6" customWidth="1"/>
    <col min="6431" max="6431" width="20.28515625" style="6" customWidth="1"/>
    <col min="6432" max="6433" width="7.140625" style="6" customWidth="1"/>
    <col min="6434" max="6434" width="10.7109375" style="6" customWidth="1"/>
    <col min="6435" max="6436" width="7.140625" style="6" customWidth="1"/>
    <col min="6437" max="6437" width="11.28515625" style="6" customWidth="1"/>
    <col min="6438" max="6439" width="7.140625" style="6" customWidth="1"/>
    <col min="6440" max="6440" width="11.42578125" style="6" customWidth="1"/>
    <col min="6441" max="6442" width="7.140625" style="6" customWidth="1"/>
    <col min="6443" max="6443" width="9.85546875" style="6" customWidth="1"/>
    <col min="6444" max="6444" width="12.7109375" style="6" customWidth="1"/>
    <col min="6445" max="6445" width="16" style="6" customWidth="1"/>
    <col min="6446" max="6446" width="24.28515625" style="6" customWidth="1"/>
    <col min="6447" max="6447" width="23.7109375" style="6" customWidth="1"/>
    <col min="6448" max="6448" width="23.28515625" style="6" customWidth="1"/>
    <col min="6449" max="6449" width="18.28515625" style="6" customWidth="1"/>
    <col min="6450" max="6450" width="21.140625" style="6" customWidth="1"/>
    <col min="6451" max="6452" width="13.85546875" style="6" bestFit="1" customWidth="1"/>
    <col min="6453" max="6453" width="13" style="6" customWidth="1"/>
    <col min="6454" max="6678" width="11.42578125" style="6"/>
    <col min="6679" max="6679" width="3.28515625" style="6" customWidth="1"/>
    <col min="6680" max="6680" width="11.42578125" style="6"/>
    <col min="6681" max="6681" width="27.85546875" style="6" customWidth="1"/>
    <col min="6682" max="6682" width="22" style="6" customWidth="1"/>
    <col min="6683" max="6683" width="17.28515625" style="6" customWidth="1"/>
    <col min="6684" max="6684" width="19.28515625" style="6" customWidth="1"/>
    <col min="6685" max="6685" width="31.85546875" style="6" customWidth="1"/>
    <col min="6686" max="6686" width="27.42578125" style="6" customWidth="1"/>
    <col min="6687" max="6687" width="20.28515625" style="6" customWidth="1"/>
    <col min="6688" max="6689" width="7.140625" style="6" customWidth="1"/>
    <col min="6690" max="6690" width="10.7109375" style="6" customWidth="1"/>
    <col min="6691" max="6692" width="7.140625" style="6" customWidth="1"/>
    <col min="6693" max="6693" width="11.28515625" style="6" customWidth="1"/>
    <col min="6694" max="6695" width="7.140625" style="6" customWidth="1"/>
    <col min="6696" max="6696" width="11.42578125" style="6" customWidth="1"/>
    <col min="6697" max="6698" width="7.140625" style="6" customWidth="1"/>
    <col min="6699" max="6699" width="9.85546875" style="6" customWidth="1"/>
    <col min="6700" max="6700" width="12.7109375" style="6" customWidth="1"/>
    <col min="6701" max="6701" width="16" style="6" customWidth="1"/>
    <col min="6702" max="6702" width="24.28515625" style="6" customWidth="1"/>
    <col min="6703" max="6703" width="23.7109375" style="6" customWidth="1"/>
    <col min="6704" max="6704" width="23.28515625" style="6" customWidth="1"/>
    <col min="6705" max="6705" width="18.28515625" style="6" customWidth="1"/>
    <col min="6706" max="6706" width="21.140625" style="6" customWidth="1"/>
    <col min="6707" max="6708" width="13.85546875" style="6" bestFit="1" customWidth="1"/>
    <col min="6709" max="6709" width="13" style="6" customWidth="1"/>
    <col min="6710" max="6934" width="11.42578125" style="6"/>
    <col min="6935" max="6935" width="3.28515625" style="6" customWidth="1"/>
    <col min="6936" max="6936" width="11.42578125" style="6"/>
    <col min="6937" max="6937" width="27.85546875" style="6" customWidth="1"/>
    <col min="6938" max="6938" width="22" style="6" customWidth="1"/>
    <col min="6939" max="6939" width="17.28515625" style="6" customWidth="1"/>
    <col min="6940" max="6940" width="19.28515625" style="6" customWidth="1"/>
    <col min="6941" max="6941" width="31.85546875" style="6" customWidth="1"/>
    <col min="6942" max="6942" width="27.42578125" style="6" customWidth="1"/>
    <col min="6943" max="6943" width="20.28515625" style="6" customWidth="1"/>
    <col min="6944" max="6945" width="7.140625" style="6" customWidth="1"/>
    <col min="6946" max="6946" width="10.7109375" style="6" customWidth="1"/>
    <col min="6947" max="6948" width="7.140625" style="6" customWidth="1"/>
    <col min="6949" max="6949" width="11.28515625" style="6" customWidth="1"/>
    <col min="6950" max="6951" width="7.140625" style="6" customWidth="1"/>
    <col min="6952" max="6952" width="11.42578125" style="6" customWidth="1"/>
    <col min="6953" max="6954" width="7.140625" style="6" customWidth="1"/>
    <col min="6955" max="6955" width="9.85546875" style="6" customWidth="1"/>
    <col min="6956" max="6956" width="12.7109375" style="6" customWidth="1"/>
    <col min="6957" max="6957" width="16" style="6" customWidth="1"/>
    <col min="6958" max="6958" width="24.28515625" style="6" customWidth="1"/>
    <col min="6959" max="6959" width="23.7109375" style="6" customWidth="1"/>
    <col min="6960" max="6960" width="23.28515625" style="6" customWidth="1"/>
    <col min="6961" max="6961" width="18.28515625" style="6" customWidth="1"/>
    <col min="6962" max="6962" width="21.140625" style="6" customWidth="1"/>
    <col min="6963" max="6964" width="13.85546875" style="6" bestFit="1" customWidth="1"/>
    <col min="6965" max="6965" width="13" style="6" customWidth="1"/>
    <col min="6966" max="7190" width="11.42578125" style="6"/>
    <col min="7191" max="7191" width="3.28515625" style="6" customWidth="1"/>
    <col min="7192" max="7192" width="11.42578125" style="6"/>
    <col min="7193" max="7193" width="27.85546875" style="6" customWidth="1"/>
    <col min="7194" max="7194" width="22" style="6" customWidth="1"/>
    <col min="7195" max="7195" width="17.28515625" style="6" customWidth="1"/>
    <col min="7196" max="7196" width="19.28515625" style="6" customWidth="1"/>
    <col min="7197" max="7197" width="31.85546875" style="6" customWidth="1"/>
    <col min="7198" max="7198" width="27.42578125" style="6" customWidth="1"/>
    <col min="7199" max="7199" width="20.28515625" style="6" customWidth="1"/>
    <col min="7200" max="7201" width="7.140625" style="6" customWidth="1"/>
    <col min="7202" max="7202" width="10.7109375" style="6" customWidth="1"/>
    <col min="7203" max="7204" width="7.140625" style="6" customWidth="1"/>
    <col min="7205" max="7205" width="11.28515625" style="6" customWidth="1"/>
    <col min="7206" max="7207" width="7.140625" style="6" customWidth="1"/>
    <col min="7208" max="7208" width="11.42578125" style="6" customWidth="1"/>
    <col min="7209" max="7210" width="7.140625" style="6" customWidth="1"/>
    <col min="7211" max="7211" width="9.85546875" style="6" customWidth="1"/>
    <col min="7212" max="7212" width="12.7109375" style="6" customWidth="1"/>
    <col min="7213" max="7213" width="16" style="6" customWidth="1"/>
    <col min="7214" max="7214" width="24.28515625" style="6" customWidth="1"/>
    <col min="7215" max="7215" width="23.7109375" style="6" customWidth="1"/>
    <col min="7216" max="7216" width="23.28515625" style="6" customWidth="1"/>
    <col min="7217" max="7217" width="18.28515625" style="6" customWidth="1"/>
    <col min="7218" max="7218" width="21.140625" style="6" customWidth="1"/>
    <col min="7219" max="7220" width="13.85546875" style="6" bestFit="1" customWidth="1"/>
    <col min="7221" max="7221" width="13" style="6" customWidth="1"/>
    <col min="7222" max="7446" width="11.42578125" style="6"/>
    <col min="7447" max="7447" width="3.28515625" style="6" customWidth="1"/>
    <col min="7448" max="7448" width="11.42578125" style="6"/>
    <col min="7449" max="7449" width="27.85546875" style="6" customWidth="1"/>
    <col min="7450" max="7450" width="22" style="6" customWidth="1"/>
    <col min="7451" max="7451" width="17.28515625" style="6" customWidth="1"/>
    <col min="7452" max="7452" width="19.28515625" style="6" customWidth="1"/>
    <col min="7453" max="7453" width="31.85546875" style="6" customWidth="1"/>
    <col min="7454" max="7454" width="27.42578125" style="6" customWidth="1"/>
    <col min="7455" max="7455" width="20.28515625" style="6" customWidth="1"/>
    <col min="7456" max="7457" width="7.140625" style="6" customWidth="1"/>
    <col min="7458" max="7458" width="10.7109375" style="6" customWidth="1"/>
    <col min="7459" max="7460" width="7.140625" style="6" customWidth="1"/>
    <col min="7461" max="7461" width="11.28515625" style="6" customWidth="1"/>
    <col min="7462" max="7463" width="7.140625" style="6" customWidth="1"/>
    <col min="7464" max="7464" width="11.42578125" style="6" customWidth="1"/>
    <col min="7465" max="7466" width="7.140625" style="6" customWidth="1"/>
    <col min="7467" max="7467" width="9.85546875" style="6" customWidth="1"/>
    <col min="7468" max="7468" width="12.7109375" style="6" customWidth="1"/>
    <col min="7469" max="7469" width="16" style="6" customWidth="1"/>
    <col min="7470" max="7470" width="24.28515625" style="6" customWidth="1"/>
    <col min="7471" max="7471" width="23.7109375" style="6" customWidth="1"/>
    <col min="7472" max="7472" width="23.28515625" style="6" customWidth="1"/>
    <col min="7473" max="7473" width="18.28515625" style="6" customWidth="1"/>
    <col min="7474" max="7474" width="21.140625" style="6" customWidth="1"/>
    <col min="7475" max="7476" width="13.85546875" style="6" bestFit="1" customWidth="1"/>
    <col min="7477" max="7477" width="13" style="6" customWidth="1"/>
    <col min="7478" max="7702" width="11.42578125" style="6"/>
    <col min="7703" max="7703" width="3.28515625" style="6" customWidth="1"/>
    <col min="7704" max="7704" width="11.42578125" style="6"/>
    <col min="7705" max="7705" width="27.85546875" style="6" customWidth="1"/>
    <col min="7706" max="7706" width="22" style="6" customWidth="1"/>
    <col min="7707" max="7707" width="17.28515625" style="6" customWidth="1"/>
    <col min="7708" max="7708" width="19.28515625" style="6" customWidth="1"/>
    <col min="7709" max="7709" width="31.85546875" style="6" customWidth="1"/>
    <col min="7710" max="7710" width="27.42578125" style="6" customWidth="1"/>
    <col min="7711" max="7711" width="20.28515625" style="6" customWidth="1"/>
    <col min="7712" max="7713" width="7.140625" style="6" customWidth="1"/>
    <col min="7714" max="7714" width="10.7109375" style="6" customWidth="1"/>
    <col min="7715" max="7716" width="7.140625" style="6" customWidth="1"/>
    <col min="7717" max="7717" width="11.28515625" style="6" customWidth="1"/>
    <col min="7718" max="7719" width="7.140625" style="6" customWidth="1"/>
    <col min="7720" max="7720" width="11.42578125" style="6" customWidth="1"/>
    <col min="7721" max="7722" width="7.140625" style="6" customWidth="1"/>
    <col min="7723" max="7723" width="9.85546875" style="6" customWidth="1"/>
    <col min="7724" max="7724" width="12.7109375" style="6" customWidth="1"/>
    <col min="7725" max="7725" width="16" style="6" customWidth="1"/>
    <col min="7726" max="7726" width="24.28515625" style="6" customWidth="1"/>
    <col min="7727" max="7727" width="23.7109375" style="6" customWidth="1"/>
    <col min="7728" max="7728" width="23.28515625" style="6" customWidth="1"/>
    <col min="7729" max="7729" width="18.28515625" style="6" customWidth="1"/>
    <col min="7730" max="7730" width="21.140625" style="6" customWidth="1"/>
    <col min="7731" max="7732" width="13.85546875" style="6" bestFit="1" customWidth="1"/>
    <col min="7733" max="7733" width="13" style="6" customWidth="1"/>
    <col min="7734" max="7958" width="11.42578125" style="6"/>
    <col min="7959" max="7959" width="3.28515625" style="6" customWidth="1"/>
    <col min="7960" max="7960" width="11.42578125" style="6"/>
    <col min="7961" max="7961" width="27.85546875" style="6" customWidth="1"/>
    <col min="7962" max="7962" width="22" style="6" customWidth="1"/>
    <col min="7963" max="7963" width="17.28515625" style="6" customWidth="1"/>
    <col min="7964" max="7964" width="19.28515625" style="6" customWidth="1"/>
    <col min="7965" max="7965" width="31.85546875" style="6" customWidth="1"/>
    <col min="7966" max="7966" width="27.42578125" style="6" customWidth="1"/>
    <col min="7967" max="7967" width="20.28515625" style="6" customWidth="1"/>
    <col min="7968" max="7969" width="7.140625" style="6" customWidth="1"/>
    <col min="7970" max="7970" width="10.7109375" style="6" customWidth="1"/>
    <col min="7971" max="7972" width="7.140625" style="6" customWidth="1"/>
    <col min="7973" max="7973" width="11.28515625" style="6" customWidth="1"/>
    <col min="7974" max="7975" width="7.140625" style="6" customWidth="1"/>
    <col min="7976" max="7976" width="11.42578125" style="6" customWidth="1"/>
    <col min="7977" max="7978" width="7.140625" style="6" customWidth="1"/>
    <col min="7979" max="7979" width="9.85546875" style="6" customWidth="1"/>
    <col min="7980" max="7980" width="12.7109375" style="6" customWidth="1"/>
    <col min="7981" max="7981" width="16" style="6" customWidth="1"/>
    <col min="7982" max="7982" width="24.28515625" style="6" customWidth="1"/>
    <col min="7983" max="7983" width="23.7109375" style="6" customWidth="1"/>
    <col min="7984" max="7984" width="23.28515625" style="6" customWidth="1"/>
    <col min="7985" max="7985" width="18.28515625" style="6" customWidth="1"/>
    <col min="7986" max="7986" width="21.140625" style="6" customWidth="1"/>
    <col min="7987" max="7988" width="13.85546875" style="6" bestFit="1" customWidth="1"/>
    <col min="7989" max="7989" width="13" style="6" customWidth="1"/>
    <col min="7990" max="8214" width="11.42578125" style="6"/>
    <col min="8215" max="8215" width="3.28515625" style="6" customWidth="1"/>
    <col min="8216" max="8216" width="11.42578125" style="6"/>
    <col min="8217" max="8217" width="27.85546875" style="6" customWidth="1"/>
    <col min="8218" max="8218" width="22" style="6" customWidth="1"/>
    <col min="8219" max="8219" width="17.28515625" style="6" customWidth="1"/>
    <col min="8220" max="8220" width="19.28515625" style="6" customWidth="1"/>
    <col min="8221" max="8221" width="31.85546875" style="6" customWidth="1"/>
    <col min="8222" max="8222" width="27.42578125" style="6" customWidth="1"/>
    <col min="8223" max="8223" width="20.28515625" style="6" customWidth="1"/>
    <col min="8224" max="8225" width="7.140625" style="6" customWidth="1"/>
    <col min="8226" max="8226" width="10.7109375" style="6" customWidth="1"/>
    <col min="8227" max="8228" width="7.140625" style="6" customWidth="1"/>
    <col min="8229" max="8229" width="11.28515625" style="6" customWidth="1"/>
    <col min="8230" max="8231" width="7.140625" style="6" customWidth="1"/>
    <col min="8232" max="8232" width="11.42578125" style="6" customWidth="1"/>
    <col min="8233" max="8234" width="7.140625" style="6" customWidth="1"/>
    <col min="8235" max="8235" width="9.85546875" style="6" customWidth="1"/>
    <col min="8236" max="8236" width="12.7109375" style="6" customWidth="1"/>
    <col min="8237" max="8237" width="16" style="6" customWidth="1"/>
    <col min="8238" max="8238" width="24.28515625" style="6" customWidth="1"/>
    <col min="8239" max="8239" width="23.7109375" style="6" customWidth="1"/>
    <col min="8240" max="8240" width="23.28515625" style="6" customWidth="1"/>
    <col min="8241" max="8241" width="18.28515625" style="6" customWidth="1"/>
    <col min="8242" max="8242" width="21.140625" style="6" customWidth="1"/>
    <col min="8243" max="8244" width="13.85546875" style="6" bestFit="1" customWidth="1"/>
    <col min="8245" max="8245" width="13" style="6" customWidth="1"/>
    <col min="8246" max="8470" width="11.42578125" style="6"/>
    <col min="8471" max="8471" width="3.28515625" style="6" customWidth="1"/>
    <col min="8472" max="8472" width="11.42578125" style="6"/>
    <col min="8473" max="8473" width="27.85546875" style="6" customWidth="1"/>
    <col min="8474" max="8474" width="22" style="6" customWidth="1"/>
    <col min="8475" max="8475" width="17.28515625" style="6" customWidth="1"/>
    <col min="8476" max="8476" width="19.28515625" style="6" customWidth="1"/>
    <col min="8477" max="8477" width="31.85546875" style="6" customWidth="1"/>
    <col min="8478" max="8478" width="27.42578125" style="6" customWidth="1"/>
    <col min="8479" max="8479" width="20.28515625" style="6" customWidth="1"/>
    <col min="8480" max="8481" width="7.140625" style="6" customWidth="1"/>
    <col min="8482" max="8482" width="10.7109375" style="6" customWidth="1"/>
    <col min="8483" max="8484" width="7.140625" style="6" customWidth="1"/>
    <col min="8485" max="8485" width="11.28515625" style="6" customWidth="1"/>
    <col min="8486" max="8487" width="7.140625" style="6" customWidth="1"/>
    <col min="8488" max="8488" width="11.42578125" style="6" customWidth="1"/>
    <col min="8489" max="8490" width="7.140625" style="6" customWidth="1"/>
    <col min="8491" max="8491" width="9.85546875" style="6" customWidth="1"/>
    <col min="8492" max="8492" width="12.7109375" style="6" customWidth="1"/>
    <col min="8493" max="8493" width="16" style="6" customWidth="1"/>
    <col min="8494" max="8494" width="24.28515625" style="6" customWidth="1"/>
    <col min="8495" max="8495" width="23.7109375" style="6" customWidth="1"/>
    <col min="8496" max="8496" width="23.28515625" style="6" customWidth="1"/>
    <col min="8497" max="8497" width="18.28515625" style="6" customWidth="1"/>
    <col min="8498" max="8498" width="21.140625" style="6" customWidth="1"/>
    <col min="8499" max="8500" width="13.85546875" style="6" bestFit="1" customWidth="1"/>
    <col min="8501" max="8501" width="13" style="6" customWidth="1"/>
    <col min="8502" max="8726" width="11.42578125" style="6"/>
    <col min="8727" max="8727" width="3.28515625" style="6" customWidth="1"/>
    <col min="8728" max="8728" width="11.42578125" style="6"/>
    <col min="8729" max="8729" width="27.85546875" style="6" customWidth="1"/>
    <col min="8730" max="8730" width="22" style="6" customWidth="1"/>
    <col min="8731" max="8731" width="17.28515625" style="6" customWidth="1"/>
    <col min="8732" max="8732" width="19.28515625" style="6" customWidth="1"/>
    <col min="8733" max="8733" width="31.85546875" style="6" customWidth="1"/>
    <col min="8734" max="8734" width="27.42578125" style="6" customWidth="1"/>
    <col min="8735" max="8735" width="20.28515625" style="6" customWidth="1"/>
    <col min="8736" max="8737" width="7.140625" style="6" customWidth="1"/>
    <col min="8738" max="8738" width="10.7109375" style="6" customWidth="1"/>
    <col min="8739" max="8740" width="7.140625" style="6" customWidth="1"/>
    <col min="8741" max="8741" width="11.28515625" style="6" customWidth="1"/>
    <col min="8742" max="8743" width="7.140625" style="6" customWidth="1"/>
    <col min="8744" max="8744" width="11.42578125" style="6" customWidth="1"/>
    <col min="8745" max="8746" width="7.140625" style="6" customWidth="1"/>
    <col min="8747" max="8747" width="9.85546875" style="6" customWidth="1"/>
    <col min="8748" max="8748" width="12.7109375" style="6" customWidth="1"/>
    <col min="8749" max="8749" width="16" style="6" customWidth="1"/>
    <col min="8750" max="8750" width="24.28515625" style="6" customWidth="1"/>
    <col min="8751" max="8751" width="23.7109375" style="6" customWidth="1"/>
    <col min="8752" max="8752" width="23.28515625" style="6" customWidth="1"/>
    <col min="8753" max="8753" width="18.28515625" style="6" customWidth="1"/>
    <col min="8754" max="8754" width="21.140625" style="6" customWidth="1"/>
    <col min="8755" max="8756" width="13.85546875" style="6" bestFit="1" customWidth="1"/>
    <col min="8757" max="8757" width="13" style="6" customWidth="1"/>
    <col min="8758" max="8982" width="11.42578125" style="6"/>
    <col min="8983" max="8983" width="3.28515625" style="6" customWidth="1"/>
    <col min="8984" max="8984" width="11.42578125" style="6"/>
    <col min="8985" max="8985" width="27.85546875" style="6" customWidth="1"/>
    <col min="8986" max="8986" width="22" style="6" customWidth="1"/>
    <col min="8987" max="8987" width="17.28515625" style="6" customWidth="1"/>
    <col min="8988" max="8988" width="19.28515625" style="6" customWidth="1"/>
    <col min="8989" max="8989" width="31.85546875" style="6" customWidth="1"/>
    <col min="8990" max="8990" width="27.42578125" style="6" customWidth="1"/>
    <col min="8991" max="8991" width="20.28515625" style="6" customWidth="1"/>
    <col min="8992" max="8993" width="7.140625" style="6" customWidth="1"/>
    <col min="8994" max="8994" width="10.7109375" style="6" customWidth="1"/>
    <col min="8995" max="8996" width="7.140625" style="6" customWidth="1"/>
    <col min="8997" max="8997" width="11.28515625" style="6" customWidth="1"/>
    <col min="8998" max="8999" width="7.140625" style="6" customWidth="1"/>
    <col min="9000" max="9000" width="11.42578125" style="6" customWidth="1"/>
    <col min="9001" max="9002" width="7.140625" style="6" customWidth="1"/>
    <col min="9003" max="9003" width="9.85546875" style="6" customWidth="1"/>
    <col min="9004" max="9004" width="12.7109375" style="6" customWidth="1"/>
    <col min="9005" max="9005" width="16" style="6" customWidth="1"/>
    <col min="9006" max="9006" width="24.28515625" style="6" customWidth="1"/>
    <col min="9007" max="9007" width="23.7109375" style="6" customWidth="1"/>
    <col min="9008" max="9008" width="23.28515625" style="6" customWidth="1"/>
    <col min="9009" max="9009" width="18.28515625" style="6" customWidth="1"/>
    <col min="9010" max="9010" width="21.140625" style="6" customWidth="1"/>
    <col min="9011" max="9012" width="13.85546875" style="6" bestFit="1" customWidth="1"/>
    <col min="9013" max="9013" width="13" style="6" customWidth="1"/>
    <col min="9014" max="9238" width="11.42578125" style="6"/>
    <col min="9239" max="9239" width="3.28515625" style="6" customWidth="1"/>
    <col min="9240" max="9240" width="11.42578125" style="6"/>
    <col min="9241" max="9241" width="27.85546875" style="6" customWidth="1"/>
    <col min="9242" max="9242" width="22" style="6" customWidth="1"/>
    <col min="9243" max="9243" width="17.28515625" style="6" customWidth="1"/>
    <col min="9244" max="9244" width="19.28515625" style="6" customWidth="1"/>
    <col min="9245" max="9245" width="31.85546875" style="6" customWidth="1"/>
    <col min="9246" max="9246" width="27.42578125" style="6" customWidth="1"/>
    <col min="9247" max="9247" width="20.28515625" style="6" customWidth="1"/>
    <col min="9248" max="9249" width="7.140625" style="6" customWidth="1"/>
    <col min="9250" max="9250" width="10.7109375" style="6" customWidth="1"/>
    <col min="9251" max="9252" width="7.140625" style="6" customWidth="1"/>
    <col min="9253" max="9253" width="11.28515625" style="6" customWidth="1"/>
    <col min="9254" max="9255" width="7.140625" style="6" customWidth="1"/>
    <col min="9256" max="9256" width="11.42578125" style="6" customWidth="1"/>
    <col min="9257" max="9258" width="7.140625" style="6" customWidth="1"/>
    <col min="9259" max="9259" width="9.85546875" style="6" customWidth="1"/>
    <col min="9260" max="9260" width="12.7109375" style="6" customWidth="1"/>
    <col min="9261" max="9261" width="16" style="6" customWidth="1"/>
    <col min="9262" max="9262" width="24.28515625" style="6" customWidth="1"/>
    <col min="9263" max="9263" width="23.7109375" style="6" customWidth="1"/>
    <col min="9264" max="9264" width="23.28515625" style="6" customWidth="1"/>
    <col min="9265" max="9265" width="18.28515625" style="6" customWidth="1"/>
    <col min="9266" max="9266" width="21.140625" style="6" customWidth="1"/>
    <col min="9267" max="9268" width="13.85546875" style="6" bestFit="1" customWidth="1"/>
    <col min="9269" max="9269" width="13" style="6" customWidth="1"/>
    <col min="9270" max="9494" width="11.42578125" style="6"/>
    <col min="9495" max="9495" width="3.28515625" style="6" customWidth="1"/>
    <col min="9496" max="9496" width="11.42578125" style="6"/>
    <col min="9497" max="9497" width="27.85546875" style="6" customWidth="1"/>
    <col min="9498" max="9498" width="22" style="6" customWidth="1"/>
    <col min="9499" max="9499" width="17.28515625" style="6" customWidth="1"/>
    <col min="9500" max="9500" width="19.28515625" style="6" customWidth="1"/>
    <col min="9501" max="9501" width="31.85546875" style="6" customWidth="1"/>
    <col min="9502" max="9502" width="27.42578125" style="6" customWidth="1"/>
    <col min="9503" max="9503" width="20.28515625" style="6" customWidth="1"/>
    <col min="9504" max="9505" width="7.140625" style="6" customWidth="1"/>
    <col min="9506" max="9506" width="10.7109375" style="6" customWidth="1"/>
    <col min="9507" max="9508" width="7.140625" style="6" customWidth="1"/>
    <col min="9509" max="9509" width="11.28515625" style="6" customWidth="1"/>
    <col min="9510" max="9511" width="7.140625" style="6" customWidth="1"/>
    <col min="9512" max="9512" width="11.42578125" style="6" customWidth="1"/>
    <col min="9513" max="9514" width="7.140625" style="6" customWidth="1"/>
    <col min="9515" max="9515" width="9.85546875" style="6" customWidth="1"/>
    <col min="9516" max="9516" width="12.7109375" style="6" customWidth="1"/>
    <col min="9517" max="9517" width="16" style="6" customWidth="1"/>
    <col min="9518" max="9518" width="24.28515625" style="6" customWidth="1"/>
    <col min="9519" max="9519" width="23.7109375" style="6" customWidth="1"/>
    <col min="9520" max="9520" width="23.28515625" style="6" customWidth="1"/>
    <col min="9521" max="9521" width="18.28515625" style="6" customWidth="1"/>
    <col min="9522" max="9522" width="21.140625" style="6" customWidth="1"/>
    <col min="9523" max="9524" width="13.85546875" style="6" bestFit="1" customWidth="1"/>
    <col min="9525" max="9525" width="13" style="6" customWidth="1"/>
    <col min="9526" max="9750" width="11.42578125" style="6"/>
    <col min="9751" max="9751" width="3.28515625" style="6" customWidth="1"/>
    <col min="9752" max="9752" width="11.42578125" style="6"/>
    <col min="9753" max="9753" width="27.85546875" style="6" customWidth="1"/>
    <col min="9754" max="9754" width="22" style="6" customWidth="1"/>
    <col min="9755" max="9755" width="17.28515625" style="6" customWidth="1"/>
    <col min="9756" max="9756" width="19.28515625" style="6" customWidth="1"/>
    <col min="9757" max="9757" width="31.85546875" style="6" customWidth="1"/>
    <col min="9758" max="9758" width="27.42578125" style="6" customWidth="1"/>
    <col min="9759" max="9759" width="20.28515625" style="6" customWidth="1"/>
    <col min="9760" max="9761" width="7.140625" style="6" customWidth="1"/>
    <col min="9762" max="9762" width="10.7109375" style="6" customWidth="1"/>
    <col min="9763" max="9764" width="7.140625" style="6" customWidth="1"/>
    <col min="9765" max="9765" width="11.28515625" style="6" customWidth="1"/>
    <col min="9766" max="9767" width="7.140625" style="6" customWidth="1"/>
    <col min="9768" max="9768" width="11.42578125" style="6" customWidth="1"/>
    <col min="9769" max="9770" width="7.140625" style="6" customWidth="1"/>
    <col min="9771" max="9771" width="9.85546875" style="6" customWidth="1"/>
    <col min="9772" max="9772" width="12.7109375" style="6" customWidth="1"/>
    <col min="9773" max="9773" width="16" style="6" customWidth="1"/>
    <col min="9774" max="9774" width="24.28515625" style="6" customWidth="1"/>
    <col min="9775" max="9775" width="23.7109375" style="6" customWidth="1"/>
    <col min="9776" max="9776" width="23.28515625" style="6" customWidth="1"/>
    <col min="9777" max="9777" width="18.28515625" style="6" customWidth="1"/>
    <col min="9778" max="9778" width="21.140625" style="6" customWidth="1"/>
    <col min="9779" max="9780" width="13.85546875" style="6" bestFit="1" customWidth="1"/>
    <col min="9781" max="9781" width="13" style="6" customWidth="1"/>
    <col min="9782" max="10006" width="11.42578125" style="6"/>
    <col min="10007" max="10007" width="3.28515625" style="6" customWidth="1"/>
    <col min="10008" max="10008" width="11.42578125" style="6"/>
    <col min="10009" max="10009" width="27.85546875" style="6" customWidth="1"/>
    <col min="10010" max="10010" width="22" style="6" customWidth="1"/>
    <col min="10011" max="10011" width="17.28515625" style="6" customWidth="1"/>
    <col min="10012" max="10012" width="19.28515625" style="6" customWidth="1"/>
    <col min="10013" max="10013" width="31.85546875" style="6" customWidth="1"/>
    <col min="10014" max="10014" width="27.42578125" style="6" customWidth="1"/>
    <col min="10015" max="10015" width="20.28515625" style="6" customWidth="1"/>
    <col min="10016" max="10017" width="7.140625" style="6" customWidth="1"/>
    <col min="10018" max="10018" width="10.7109375" style="6" customWidth="1"/>
    <col min="10019" max="10020" width="7.140625" style="6" customWidth="1"/>
    <col min="10021" max="10021" width="11.28515625" style="6" customWidth="1"/>
    <col min="10022" max="10023" width="7.140625" style="6" customWidth="1"/>
    <col min="10024" max="10024" width="11.42578125" style="6" customWidth="1"/>
    <col min="10025" max="10026" width="7.140625" style="6" customWidth="1"/>
    <col min="10027" max="10027" width="9.85546875" style="6" customWidth="1"/>
    <col min="10028" max="10028" width="12.7109375" style="6" customWidth="1"/>
    <col min="10029" max="10029" width="16" style="6" customWidth="1"/>
    <col min="10030" max="10030" width="24.28515625" style="6" customWidth="1"/>
    <col min="10031" max="10031" width="23.7109375" style="6" customWidth="1"/>
    <col min="10032" max="10032" width="23.28515625" style="6" customWidth="1"/>
    <col min="10033" max="10033" width="18.28515625" style="6" customWidth="1"/>
    <col min="10034" max="10034" width="21.140625" style="6" customWidth="1"/>
    <col min="10035" max="10036" width="13.85546875" style="6" bestFit="1" customWidth="1"/>
    <col min="10037" max="10037" width="13" style="6" customWidth="1"/>
    <col min="10038" max="10262" width="11.42578125" style="6"/>
    <col min="10263" max="10263" width="3.28515625" style="6" customWidth="1"/>
    <col min="10264" max="10264" width="11.42578125" style="6"/>
    <col min="10265" max="10265" width="27.85546875" style="6" customWidth="1"/>
    <col min="10266" max="10266" width="22" style="6" customWidth="1"/>
    <col min="10267" max="10267" width="17.28515625" style="6" customWidth="1"/>
    <col min="10268" max="10268" width="19.28515625" style="6" customWidth="1"/>
    <col min="10269" max="10269" width="31.85546875" style="6" customWidth="1"/>
    <col min="10270" max="10270" width="27.42578125" style="6" customWidth="1"/>
    <col min="10271" max="10271" width="20.28515625" style="6" customWidth="1"/>
    <col min="10272" max="10273" width="7.140625" style="6" customWidth="1"/>
    <col min="10274" max="10274" width="10.7109375" style="6" customWidth="1"/>
    <col min="10275" max="10276" width="7.140625" style="6" customWidth="1"/>
    <col min="10277" max="10277" width="11.28515625" style="6" customWidth="1"/>
    <col min="10278" max="10279" width="7.140625" style="6" customWidth="1"/>
    <col min="10280" max="10280" width="11.42578125" style="6" customWidth="1"/>
    <col min="10281" max="10282" width="7.140625" style="6" customWidth="1"/>
    <col min="10283" max="10283" width="9.85546875" style="6" customWidth="1"/>
    <col min="10284" max="10284" width="12.7109375" style="6" customWidth="1"/>
    <col min="10285" max="10285" width="16" style="6" customWidth="1"/>
    <col min="10286" max="10286" width="24.28515625" style="6" customWidth="1"/>
    <col min="10287" max="10287" width="23.7109375" style="6" customWidth="1"/>
    <col min="10288" max="10288" width="23.28515625" style="6" customWidth="1"/>
    <col min="10289" max="10289" width="18.28515625" style="6" customWidth="1"/>
    <col min="10290" max="10290" width="21.140625" style="6" customWidth="1"/>
    <col min="10291" max="10292" width="13.85546875" style="6" bestFit="1" customWidth="1"/>
    <col min="10293" max="10293" width="13" style="6" customWidth="1"/>
    <col min="10294" max="10518" width="11.42578125" style="6"/>
    <col min="10519" max="10519" width="3.28515625" style="6" customWidth="1"/>
    <col min="10520" max="10520" width="11.42578125" style="6"/>
    <col min="10521" max="10521" width="27.85546875" style="6" customWidth="1"/>
    <col min="10522" max="10522" width="22" style="6" customWidth="1"/>
    <col min="10523" max="10523" width="17.28515625" style="6" customWidth="1"/>
    <col min="10524" max="10524" width="19.28515625" style="6" customWidth="1"/>
    <col min="10525" max="10525" width="31.85546875" style="6" customWidth="1"/>
    <col min="10526" max="10526" width="27.42578125" style="6" customWidth="1"/>
    <col min="10527" max="10527" width="20.28515625" style="6" customWidth="1"/>
    <col min="10528" max="10529" width="7.140625" style="6" customWidth="1"/>
    <col min="10530" max="10530" width="10.7109375" style="6" customWidth="1"/>
    <col min="10531" max="10532" width="7.140625" style="6" customWidth="1"/>
    <col min="10533" max="10533" width="11.28515625" style="6" customWidth="1"/>
    <col min="10534" max="10535" width="7.140625" style="6" customWidth="1"/>
    <col min="10536" max="10536" width="11.42578125" style="6" customWidth="1"/>
    <col min="10537" max="10538" width="7.140625" style="6" customWidth="1"/>
    <col min="10539" max="10539" width="9.85546875" style="6" customWidth="1"/>
    <col min="10540" max="10540" width="12.7109375" style="6" customWidth="1"/>
    <col min="10541" max="10541" width="16" style="6" customWidth="1"/>
    <col min="10542" max="10542" width="24.28515625" style="6" customWidth="1"/>
    <col min="10543" max="10543" width="23.7109375" style="6" customWidth="1"/>
    <col min="10544" max="10544" width="23.28515625" style="6" customWidth="1"/>
    <col min="10545" max="10545" width="18.28515625" style="6" customWidth="1"/>
    <col min="10546" max="10546" width="21.140625" style="6" customWidth="1"/>
    <col min="10547" max="10548" width="13.85546875" style="6" bestFit="1" customWidth="1"/>
    <col min="10549" max="10549" width="13" style="6" customWidth="1"/>
    <col min="10550" max="10774" width="11.42578125" style="6"/>
    <col min="10775" max="10775" width="3.28515625" style="6" customWidth="1"/>
    <col min="10776" max="10776" width="11.42578125" style="6"/>
    <col min="10777" max="10777" width="27.85546875" style="6" customWidth="1"/>
    <col min="10778" max="10778" width="22" style="6" customWidth="1"/>
    <col min="10779" max="10779" width="17.28515625" style="6" customWidth="1"/>
    <col min="10780" max="10780" width="19.28515625" style="6" customWidth="1"/>
    <col min="10781" max="10781" width="31.85546875" style="6" customWidth="1"/>
    <col min="10782" max="10782" width="27.42578125" style="6" customWidth="1"/>
    <col min="10783" max="10783" width="20.28515625" style="6" customWidth="1"/>
    <col min="10784" max="10785" width="7.140625" style="6" customWidth="1"/>
    <col min="10786" max="10786" width="10.7109375" style="6" customWidth="1"/>
    <col min="10787" max="10788" width="7.140625" style="6" customWidth="1"/>
    <col min="10789" max="10789" width="11.28515625" style="6" customWidth="1"/>
    <col min="10790" max="10791" width="7.140625" style="6" customWidth="1"/>
    <col min="10792" max="10792" width="11.42578125" style="6" customWidth="1"/>
    <col min="10793" max="10794" width="7.140625" style="6" customWidth="1"/>
    <col min="10795" max="10795" width="9.85546875" style="6" customWidth="1"/>
    <col min="10796" max="10796" width="12.7109375" style="6" customWidth="1"/>
    <col min="10797" max="10797" width="16" style="6" customWidth="1"/>
    <col min="10798" max="10798" width="24.28515625" style="6" customWidth="1"/>
    <col min="10799" max="10799" width="23.7109375" style="6" customWidth="1"/>
    <col min="10800" max="10800" width="23.28515625" style="6" customWidth="1"/>
    <col min="10801" max="10801" width="18.28515625" style="6" customWidth="1"/>
    <col min="10802" max="10802" width="21.140625" style="6" customWidth="1"/>
    <col min="10803" max="10804" width="13.85546875" style="6" bestFit="1" customWidth="1"/>
    <col min="10805" max="10805" width="13" style="6" customWidth="1"/>
    <col min="10806" max="11030" width="11.42578125" style="6"/>
    <col min="11031" max="11031" width="3.28515625" style="6" customWidth="1"/>
    <col min="11032" max="11032" width="11.42578125" style="6"/>
    <col min="11033" max="11033" width="27.85546875" style="6" customWidth="1"/>
    <col min="11034" max="11034" width="22" style="6" customWidth="1"/>
    <col min="11035" max="11035" width="17.28515625" style="6" customWidth="1"/>
    <col min="11036" max="11036" width="19.28515625" style="6" customWidth="1"/>
    <col min="11037" max="11037" width="31.85546875" style="6" customWidth="1"/>
    <col min="11038" max="11038" width="27.42578125" style="6" customWidth="1"/>
    <col min="11039" max="11039" width="20.28515625" style="6" customWidth="1"/>
    <col min="11040" max="11041" width="7.140625" style="6" customWidth="1"/>
    <col min="11042" max="11042" width="10.7109375" style="6" customWidth="1"/>
    <col min="11043" max="11044" width="7.140625" style="6" customWidth="1"/>
    <col min="11045" max="11045" width="11.28515625" style="6" customWidth="1"/>
    <col min="11046" max="11047" width="7.140625" style="6" customWidth="1"/>
    <col min="11048" max="11048" width="11.42578125" style="6" customWidth="1"/>
    <col min="11049" max="11050" width="7.140625" style="6" customWidth="1"/>
    <col min="11051" max="11051" width="9.85546875" style="6" customWidth="1"/>
    <col min="11052" max="11052" width="12.7109375" style="6" customWidth="1"/>
    <col min="11053" max="11053" width="16" style="6" customWidth="1"/>
    <col min="11054" max="11054" width="24.28515625" style="6" customWidth="1"/>
    <col min="11055" max="11055" width="23.7109375" style="6" customWidth="1"/>
    <col min="11056" max="11056" width="23.28515625" style="6" customWidth="1"/>
    <col min="11057" max="11057" width="18.28515625" style="6" customWidth="1"/>
    <col min="11058" max="11058" width="21.140625" style="6" customWidth="1"/>
    <col min="11059" max="11060" width="13.85546875" style="6" bestFit="1" customWidth="1"/>
    <col min="11061" max="11061" width="13" style="6" customWidth="1"/>
    <col min="11062" max="11286" width="11.42578125" style="6"/>
    <col min="11287" max="11287" width="3.28515625" style="6" customWidth="1"/>
    <col min="11288" max="11288" width="11.42578125" style="6"/>
    <col min="11289" max="11289" width="27.85546875" style="6" customWidth="1"/>
    <col min="11290" max="11290" width="22" style="6" customWidth="1"/>
    <col min="11291" max="11291" width="17.28515625" style="6" customWidth="1"/>
    <col min="11292" max="11292" width="19.28515625" style="6" customWidth="1"/>
    <col min="11293" max="11293" width="31.85546875" style="6" customWidth="1"/>
    <col min="11294" max="11294" width="27.42578125" style="6" customWidth="1"/>
    <col min="11295" max="11295" width="20.28515625" style="6" customWidth="1"/>
    <col min="11296" max="11297" width="7.140625" style="6" customWidth="1"/>
    <col min="11298" max="11298" width="10.7109375" style="6" customWidth="1"/>
    <col min="11299" max="11300" width="7.140625" style="6" customWidth="1"/>
    <col min="11301" max="11301" width="11.28515625" style="6" customWidth="1"/>
    <col min="11302" max="11303" width="7.140625" style="6" customWidth="1"/>
    <col min="11304" max="11304" width="11.42578125" style="6" customWidth="1"/>
    <col min="11305" max="11306" width="7.140625" style="6" customWidth="1"/>
    <col min="11307" max="11307" width="9.85546875" style="6" customWidth="1"/>
    <col min="11308" max="11308" width="12.7109375" style="6" customWidth="1"/>
    <col min="11309" max="11309" width="16" style="6" customWidth="1"/>
    <col min="11310" max="11310" width="24.28515625" style="6" customWidth="1"/>
    <col min="11311" max="11311" width="23.7109375" style="6" customWidth="1"/>
    <col min="11312" max="11312" width="23.28515625" style="6" customWidth="1"/>
    <col min="11313" max="11313" width="18.28515625" style="6" customWidth="1"/>
    <col min="11314" max="11314" width="21.140625" style="6" customWidth="1"/>
    <col min="11315" max="11316" width="13.85546875" style="6" bestFit="1" customWidth="1"/>
    <col min="11317" max="11317" width="13" style="6" customWidth="1"/>
    <col min="11318" max="11542" width="11.42578125" style="6"/>
    <col min="11543" max="11543" width="3.28515625" style="6" customWidth="1"/>
    <col min="11544" max="11544" width="11.42578125" style="6"/>
    <col min="11545" max="11545" width="27.85546875" style="6" customWidth="1"/>
    <col min="11546" max="11546" width="22" style="6" customWidth="1"/>
    <col min="11547" max="11547" width="17.28515625" style="6" customWidth="1"/>
    <col min="11548" max="11548" width="19.28515625" style="6" customWidth="1"/>
    <col min="11549" max="11549" width="31.85546875" style="6" customWidth="1"/>
    <col min="11550" max="11550" width="27.42578125" style="6" customWidth="1"/>
    <col min="11551" max="11551" width="20.28515625" style="6" customWidth="1"/>
    <col min="11552" max="11553" width="7.140625" style="6" customWidth="1"/>
    <col min="11554" max="11554" width="10.7109375" style="6" customWidth="1"/>
    <col min="11555" max="11556" width="7.140625" style="6" customWidth="1"/>
    <col min="11557" max="11557" width="11.28515625" style="6" customWidth="1"/>
    <col min="11558" max="11559" width="7.140625" style="6" customWidth="1"/>
    <col min="11560" max="11560" width="11.42578125" style="6" customWidth="1"/>
    <col min="11561" max="11562" width="7.140625" style="6" customWidth="1"/>
    <col min="11563" max="11563" width="9.85546875" style="6" customWidth="1"/>
    <col min="11564" max="11564" width="12.7109375" style="6" customWidth="1"/>
    <col min="11565" max="11565" width="16" style="6" customWidth="1"/>
    <col min="11566" max="11566" width="24.28515625" style="6" customWidth="1"/>
    <col min="11567" max="11567" width="23.7109375" style="6" customWidth="1"/>
    <col min="11568" max="11568" width="23.28515625" style="6" customWidth="1"/>
    <col min="11569" max="11569" width="18.28515625" style="6" customWidth="1"/>
    <col min="11570" max="11570" width="21.140625" style="6" customWidth="1"/>
    <col min="11571" max="11572" width="13.85546875" style="6" bestFit="1" customWidth="1"/>
    <col min="11573" max="11573" width="13" style="6" customWidth="1"/>
    <col min="11574" max="11798" width="11.42578125" style="6"/>
    <col min="11799" max="11799" width="3.28515625" style="6" customWidth="1"/>
    <col min="11800" max="11800" width="11.42578125" style="6"/>
    <col min="11801" max="11801" width="27.85546875" style="6" customWidth="1"/>
    <col min="11802" max="11802" width="22" style="6" customWidth="1"/>
    <col min="11803" max="11803" width="17.28515625" style="6" customWidth="1"/>
    <col min="11804" max="11804" width="19.28515625" style="6" customWidth="1"/>
    <col min="11805" max="11805" width="31.85546875" style="6" customWidth="1"/>
    <col min="11806" max="11806" width="27.42578125" style="6" customWidth="1"/>
    <col min="11807" max="11807" width="20.28515625" style="6" customWidth="1"/>
    <col min="11808" max="11809" width="7.140625" style="6" customWidth="1"/>
    <col min="11810" max="11810" width="10.7109375" style="6" customWidth="1"/>
    <col min="11811" max="11812" width="7.140625" style="6" customWidth="1"/>
    <col min="11813" max="11813" width="11.28515625" style="6" customWidth="1"/>
    <col min="11814" max="11815" width="7.140625" style="6" customWidth="1"/>
    <col min="11816" max="11816" width="11.42578125" style="6" customWidth="1"/>
    <col min="11817" max="11818" width="7.140625" style="6" customWidth="1"/>
    <col min="11819" max="11819" width="9.85546875" style="6" customWidth="1"/>
    <col min="11820" max="11820" width="12.7109375" style="6" customWidth="1"/>
    <col min="11821" max="11821" width="16" style="6" customWidth="1"/>
    <col min="11822" max="11822" width="24.28515625" style="6" customWidth="1"/>
    <col min="11823" max="11823" width="23.7109375" style="6" customWidth="1"/>
    <col min="11824" max="11824" width="23.28515625" style="6" customWidth="1"/>
    <col min="11825" max="11825" width="18.28515625" style="6" customWidth="1"/>
    <col min="11826" max="11826" width="21.140625" style="6" customWidth="1"/>
    <col min="11827" max="11828" width="13.85546875" style="6" bestFit="1" customWidth="1"/>
    <col min="11829" max="11829" width="13" style="6" customWidth="1"/>
    <col min="11830" max="12054" width="11.42578125" style="6"/>
    <col min="12055" max="12055" width="3.28515625" style="6" customWidth="1"/>
    <col min="12056" max="12056" width="11.42578125" style="6"/>
    <col min="12057" max="12057" width="27.85546875" style="6" customWidth="1"/>
    <col min="12058" max="12058" width="22" style="6" customWidth="1"/>
    <col min="12059" max="12059" width="17.28515625" style="6" customWidth="1"/>
    <col min="12060" max="12060" width="19.28515625" style="6" customWidth="1"/>
    <col min="12061" max="12061" width="31.85546875" style="6" customWidth="1"/>
    <col min="12062" max="12062" width="27.42578125" style="6" customWidth="1"/>
    <col min="12063" max="12063" width="20.28515625" style="6" customWidth="1"/>
    <col min="12064" max="12065" width="7.140625" style="6" customWidth="1"/>
    <col min="12066" max="12066" width="10.7109375" style="6" customWidth="1"/>
    <col min="12067" max="12068" width="7.140625" style="6" customWidth="1"/>
    <col min="12069" max="12069" width="11.28515625" style="6" customWidth="1"/>
    <col min="12070" max="12071" width="7.140625" style="6" customWidth="1"/>
    <col min="12072" max="12072" width="11.42578125" style="6" customWidth="1"/>
    <col min="12073" max="12074" width="7.140625" style="6" customWidth="1"/>
    <col min="12075" max="12075" width="9.85546875" style="6" customWidth="1"/>
    <col min="12076" max="12076" width="12.7109375" style="6" customWidth="1"/>
    <col min="12077" max="12077" width="16" style="6" customWidth="1"/>
    <col min="12078" max="12078" width="24.28515625" style="6" customWidth="1"/>
    <col min="12079" max="12079" width="23.7109375" style="6" customWidth="1"/>
    <col min="12080" max="12080" width="23.28515625" style="6" customWidth="1"/>
    <col min="12081" max="12081" width="18.28515625" style="6" customWidth="1"/>
    <col min="12082" max="12082" width="21.140625" style="6" customWidth="1"/>
    <col min="12083" max="12084" width="13.85546875" style="6" bestFit="1" customWidth="1"/>
    <col min="12085" max="12085" width="13" style="6" customWidth="1"/>
    <col min="12086" max="12310" width="11.42578125" style="6"/>
    <col min="12311" max="12311" width="3.28515625" style="6" customWidth="1"/>
    <col min="12312" max="12312" width="11.42578125" style="6"/>
    <col min="12313" max="12313" width="27.85546875" style="6" customWidth="1"/>
    <col min="12314" max="12314" width="22" style="6" customWidth="1"/>
    <col min="12315" max="12315" width="17.28515625" style="6" customWidth="1"/>
    <col min="12316" max="12316" width="19.28515625" style="6" customWidth="1"/>
    <col min="12317" max="12317" width="31.85546875" style="6" customWidth="1"/>
    <col min="12318" max="12318" width="27.42578125" style="6" customWidth="1"/>
    <col min="12319" max="12319" width="20.28515625" style="6" customWidth="1"/>
    <col min="12320" max="12321" width="7.140625" style="6" customWidth="1"/>
    <col min="12322" max="12322" width="10.7109375" style="6" customWidth="1"/>
    <col min="12323" max="12324" width="7.140625" style="6" customWidth="1"/>
    <col min="12325" max="12325" width="11.28515625" style="6" customWidth="1"/>
    <col min="12326" max="12327" width="7.140625" style="6" customWidth="1"/>
    <col min="12328" max="12328" width="11.42578125" style="6" customWidth="1"/>
    <col min="12329" max="12330" width="7.140625" style="6" customWidth="1"/>
    <col min="12331" max="12331" width="9.85546875" style="6" customWidth="1"/>
    <col min="12332" max="12332" width="12.7109375" style="6" customWidth="1"/>
    <col min="12333" max="12333" width="16" style="6" customWidth="1"/>
    <col min="12334" max="12334" width="24.28515625" style="6" customWidth="1"/>
    <col min="12335" max="12335" width="23.7109375" style="6" customWidth="1"/>
    <col min="12336" max="12336" width="23.28515625" style="6" customWidth="1"/>
    <col min="12337" max="12337" width="18.28515625" style="6" customWidth="1"/>
    <col min="12338" max="12338" width="21.140625" style="6" customWidth="1"/>
    <col min="12339" max="12340" width="13.85546875" style="6" bestFit="1" customWidth="1"/>
    <col min="12341" max="12341" width="13" style="6" customWidth="1"/>
    <col min="12342" max="12566" width="11.42578125" style="6"/>
    <col min="12567" max="12567" width="3.28515625" style="6" customWidth="1"/>
    <col min="12568" max="12568" width="11.42578125" style="6"/>
    <col min="12569" max="12569" width="27.85546875" style="6" customWidth="1"/>
    <col min="12570" max="12570" width="22" style="6" customWidth="1"/>
    <col min="12571" max="12571" width="17.28515625" style="6" customWidth="1"/>
    <col min="12572" max="12572" width="19.28515625" style="6" customWidth="1"/>
    <col min="12573" max="12573" width="31.85546875" style="6" customWidth="1"/>
    <col min="12574" max="12574" width="27.42578125" style="6" customWidth="1"/>
    <col min="12575" max="12575" width="20.28515625" style="6" customWidth="1"/>
    <col min="12576" max="12577" width="7.140625" style="6" customWidth="1"/>
    <col min="12578" max="12578" width="10.7109375" style="6" customWidth="1"/>
    <col min="12579" max="12580" width="7.140625" style="6" customWidth="1"/>
    <col min="12581" max="12581" width="11.28515625" style="6" customWidth="1"/>
    <col min="12582" max="12583" width="7.140625" style="6" customWidth="1"/>
    <col min="12584" max="12584" width="11.42578125" style="6" customWidth="1"/>
    <col min="12585" max="12586" width="7.140625" style="6" customWidth="1"/>
    <col min="12587" max="12587" width="9.85546875" style="6" customWidth="1"/>
    <col min="12588" max="12588" width="12.7109375" style="6" customWidth="1"/>
    <col min="12589" max="12589" width="16" style="6" customWidth="1"/>
    <col min="12590" max="12590" width="24.28515625" style="6" customWidth="1"/>
    <col min="12591" max="12591" width="23.7109375" style="6" customWidth="1"/>
    <col min="12592" max="12592" width="23.28515625" style="6" customWidth="1"/>
    <col min="12593" max="12593" width="18.28515625" style="6" customWidth="1"/>
    <col min="12594" max="12594" width="21.140625" style="6" customWidth="1"/>
    <col min="12595" max="12596" width="13.85546875" style="6" bestFit="1" customWidth="1"/>
    <col min="12597" max="12597" width="13" style="6" customWidth="1"/>
    <col min="12598" max="12822" width="11.42578125" style="6"/>
    <col min="12823" max="12823" width="3.28515625" style="6" customWidth="1"/>
    <col min="12824" max="12824" width="11.42578125" style="6"/>
    <col min="12825" max="12825" width="27.85546875" style="6" customWidth="1"/>
    <col min="12826" max="12826" width="22" style="6" customWidth="1"/>
    <col min="12827" max="12827" width="17.28515625" style="6" customWidth="1"/>
    <col min="12828" max="12828" width="19.28515625" style="6" customWidth="1"/>
    <col min="12829" max="12829" width="31.85546875" style="6" customWidth="1"/>
    <col min="12830" max="12830" width="27.42578125" style="6" customWidth="1"/>
    <col min="12831" max="12831" width="20.28515625" style="6" customWidth="1"/>
    <col min="12832" max="12833" width="7.140625" style="6" customWidth="1"/>
    <col min="12834" max="12834" width="10.7109375" style="6" customWidth="1"/>
    <col min="12835" max="12836" width="7.140625" style="6" customWidth="1"/>
    <col min="12837" max="12837" width="11.28515625" style="6" customWidth="1"/>
    <col min="12838" max="12839" width="7.140625" style="6" customWidth="1"/>
    <col min="12840" max="12840" width="11.42578125" style="6" customWidth="1"/>
    <col min="12841" max="12842" width="7.140625" style="6" customWidth="1"/>
    <col min="12843" max="12843" width="9.85546875" style="6" customWidth="1"/>
    <col min="12844" max="12844" width="12.7109375" style="6" customWidth="1"/>
    <col min="12845" max="12845" width="16" style="6" customWidth="1"/>
    <col min="12846" max="12846" width="24.28515625" style="6" customWidth="1"/>
    <col min="12847" max="12847" width="23.7109375" style="6" customWidth="1"/>
    <col min="12848" max="12848" width="23.28515625" style="6" customWidth="1"/>
    <col min="12849" max="12849" width="18.28515625" style="6" customWidth="1"/>
    <col min="12850" max="12850" width="21.140625" style="6" customWidth="1"/>
    <col min="12851" max="12852" width="13.85546875" style="6" bestFit="1" customWidth="1"/>
    <col min="12853" max="12853" width="13" style="6" customWidth="1"/>
    <col min="12854" max="13078" width="11.42578125" style="6"/>
    <col min="13079" max="13079" width="3.28515625" style="6" customWidth="1"/>
    <col min="13080" max="13080" width="11.42578125" style="6"/>
    <col min="13081" max="13081" width="27.85546875" style="6" customWidth="1"/>
    <col min="13082" max="13082" width="22" style="6" customWidth="1"/>
    <col min="13083" max="13083" width="17.28515625" style="6" customWidth="1"/>
    <col min="13084" max="13084" width="19.28515625" style="6" customWidth="1"/>
    <col min="13085" max="13085" width="31.85546875" style="6" customWidth="1"/>
    <col min="13086" max="13086" width="27.42578125" style="6" customWidth="1"/>
    <col min="13087" max="13087" width="20.28515625" style="6" customWidth="1"/>
    <col min="13088" max="13089" width="7.140625" style="6" customWidth="1"/>
    <col min="13090" max="13090" width="10.7109375" style="6" customWidth="1"/>
    <col min="13091" max="13092" width="7.140625" style="6" customWidth="1"/>
    <col min="13093" max="13093" width="11.28515625" style="6" customWidth="1"/>
    <col min="13094" max="13095" width="7.140625" style="6" customWidth="1"/>
    <col min="13096" max="13096" width="11.42578125" style="6" customWidth="1"/>
    <col min="13097" max="13098" width="7.140625" style="6" customWidth="1"/>
    <col min="13099" max="13099" width="9.85546875" style="6" customWidth="1"/>
    <col min="13100" max="13100" width="12.7109375" style="6" customWidth="1"/>
    <col min="13101" max="13101" width="16" style="6" customWidth="1"/>
    <col min="13102" max="13102" width="24.28515625" style="6" customWidth="1"/>
    <col min="13103" max="13103" width="23.7109375" style="6" customWidth="1"/>
    <col min="13104" max="13104" width="23.28515625" style="6" customWidth="1"/>
    <col min="13105" max="13105" width="18.28515625" style="6" customWidth="1"/>
    <col min="13106" max="13106" width="21.140625" style="6" customWidth="1"/>
    <col min="13107" max="13108" width="13.85546875" style="6" bestFit="1" customWidth="1"/>
    <col min="13109" max="13109" width="13" style="6" customWidth="1"/>
    <col min="13110" max="13334" width="11.42578125" style="6"/>
    <col min="13335" max="13335" width="3.28515625" style="6" customWidth="1"/>
    <col min="13336" max="13336" width="11.42578125" style="6"/>
    <col min="13337" max="13337" width="27.85546875" style="6" customWidth="1"/>
    <col min="13338" max="13338" width="22" style="6" customWidth="1"/>
    <col min="13339" max="13339" width="17.28515625" style="6" customWidth="1"/>
    <col min="13340" max="13340" width="19.28515625" style="6" customWidth="1"/>
    <col min="13341" max="13341" width="31.85546875" style="6" customWidth="1"/>
    <col min="13342" max="13342" width="27.42578125" style="6" customWidth="1"/>
    <col min="13343" max="13343" width="20.28515625" style="6" customWidth="1"/>
    <col min="13344" max="13345" width="7.140625" style="6" customWidth="1"/>
    <col min="13346" max="13346" width="10.7109375" style="6" customWidth="1"/>
    <col min="13347" max="13348" width="7.140625" style="6" customWidth="1"/>
    <col min="13349" max="13349" width="11.28515625" style="6" customWidth="1"/>
    <col min="13350" max="13351" width="7.140625" style="6" customWidth="1"/>
    <col min="13352" max="13352" width="11.42578125" style="6" customWidth="1"/>
    <col min="13353" max="13354" width="7.140625" style="6" customWidth="1"/>
    <col min="13355" max="13355" width="9.85546875" style="6" customWidth="1"/>
    <col min="13356" max="13356" width="12.7109375" style="6" customWidth="1"/>
    <col min="13357" max="13357" width="16" style="6" customWidth="1"/>
    <col min="13358" max="13358" width="24.28515625" style="6" customWidth="1"/>
    <col min="13359" max="13359" width="23.7109375" style="6" customWidth="1"/>
    <col min="13360" max="13360" width="23.28515625" style="6" customWidth="1"/>
    <col min="13361" max="13361" width="18.28515625" style="6" customWidth="1"/>
    <col min="13362" max="13362" width="21.140625" style="6" customWidth="1"/>
    <col min="13363" max="13364" width="13.85546875" style="6" bestFit="1" customWidth="1"/>
    <col min="13365" max="13365" width="13" style="6" customWidth="1"/>
    <col min="13366" max="13590" width="11.42578125" style="6"/>
    <col min="13591" max="13591" width="3.28515625" style="6" customWidth="1"/>
    <col min="13592" max="13592" width="11.42578125" style="6"/>
    <col min="13593" max="13593" width="27.85546875" style="6" customWidth="1"/>
    <col min="13594" max="13594" width="22" style="6" customWidth="1"/>
    <col min="13595" max="13595" width="17.28515625" style="6" customWidth="1"/>
    <col min="13596" max="13596" width="19.28515625" style="6" customWidth="1"/>
    <col min="13597" max="13597" width="31.85546875" style="6" customWidth="1"/>
    <col min="13598" max="13598" width="27.42578125" style="6" customWidth="1"/>
    <col min="13599" max="13599" width="20.28515625" style="6" customWidth="1"/>
    <col min="13600" max="13601" width="7.140625" style="6" customWidth="1"/>
    <col min="13602" max="13602" width="10.7109375" style="6" customWidth="1"/>
    <col min="13603" max="13604" width="7.140625" style="6" customWidth="1"/>
    <col min="13605" max="13605" width="11.28515625" style="6" customWidth="1"/>
    <col min="13606" max="13607" width="7.140625" style="6" customWidth="1"/>
    <col min="13608" max="13608" width="11.42578125" style="6" customWidth="1"/>
    <col min="13609" max="13610" width="7.140625" style="6" customWidth="1"/>
    <col min="13611" max="13611" width="9.85546875" style="6" customWidth="1"/>
    <col min="13612" max="13612" width="12.7109375" style="6" customWidth="1"/>
    <col min="13613" max="13613" width="16" style="6" customWidth="1"/>
    <col min="13614" max="13614" width="24.28515625" style="6" customWidth="1"/>
    <col min="13615" max="13615" width="23.7109375" style="6" customWidth="1"/>
    <col min="13616" max="13616" width="23.28515625" style="6" customWidth="1"/>
    <col min="13617" max="13617" width="18.28515625" style="6" customWidth="1"/>
    <col min="13618" max="13618" width="21.140625" style="6" customWidth="1"/>
    <col min="13619" max="13620" width="13.85546875" style="6" bestFit="1" customWidth="1"/>
    <col min="13621" max="13621" width="13" style="6" customWidth="1"/>
    <col min="13622" max="13846" width="11.42578125" style="6"/>
    <col min="13847" max="13847" width="3.28515625" style="6" customWidth="1"/>
    <col min="13848" max="13848" width="11.42578125" style="6"/>
    <col min="13849" max="13849" width="27.85546875" style="6" customWidth="1"/>
    <col min="13850" max="13850" width="22" style="6" customWidth="1"/>
    <col min="13851" max="13851" width="17.28515625" style="6" customWidth="1"/>
    <col min="13852" max="13852" width="19.28515625" style="6" customWidth="1"/>
    <col min="13853" max="13853" width="31.85546875" style="6" customWidth="1"/>
    <col min="13854" max="13854" width="27.42578125" style="6" customWidth="1"/>
    <col min="13855" max="13855" width="20.28515625" style="6" customWidth="1"/>
    <col min="13856" max="13857" width="7.140625" style="6" customWidth="1"/>
    <col min="13858" max="13858" width="10.7109375" style="6" customWidth="1"/>
    <col min="13859" max="13860" width="7.140625" style="6" customWidth="1"/>
    <col min="13861" max="13861" width="11.28515625" style="6" customWidth="1"/>
    <col min="13862" max="13863" width="7.140625" style="6" customWidth="1"/>
    <col min="13864" max="13864" width="11.42578125" style="6" customWidth="1"/>
    <col min="13865" max="13866" width="7.140625" style="6" customWidth="1"/>
    <col min="13867" max="13867" width="9.85546875" style="6" customWidth="1"/>
    <col min="13868" max="13868" width="12.7109375" style="6" customWidth="1"/>
    <col min="13869" max="13869" width="16" style="6" customWidth="1"/>
    <col min="13870" max="13870" width="24.28515625" style="6" customWidth="1"/>
    <col min="13871" max="13871" width="23.7109375" style="6" customWidth="1"/>
    <col min="13872" max="13872" width="23.28515625" style="6" customWidth="1"/>
    <col min="13873" max="13873" width="18.28515625" style="6" customWidth="1"/>
    <col min="13874" max="13874" width="21.140625" style="6" customWidth="1"/>
    <col min="13875" max="13876" width="13.85546875" style="6" bestFit="1" customWidth="1"/>
    <col min="13877" max="13877" width="13" style="6" customWidth="1"/>
    <col min="13878" max="14102" width="11.42578125" style="6"/>
    <col min="14103" max="14103" width="3.28515625" style="6" customWidth="1"/>
    <col min="14104" max="14104" width="11.42578125" style="6"/>
    <col min="14105" max="14105" width="27.85546875" style="6" customWidth="1"/>
    <col min="14106" max="14106" width="22" style="6" customWidth="1"/>
    <col min="14107" max="14107" width="17.28515625" style="6" customWidth="1"/>
    <col min="14108" max="14108" width="19.28515625" style="6" customWidth="1"/>
    <col min="14109" max="14109" width="31.85546875" style="6" customWidth="1"/>
    <col min="14110" max="14110" width="27.42578125" style="6" customWidth="1"/>
    <col min="14111" max="14111" width="20.28515625" style="6" customWidth="1"/>
    <col min="14112" max="14113" width="7.140625" style="6" customWidth="1"/>
    <col min="14114" max="14114" width="10.7109375" style="6" customWidth="1"/>
    <col min="14115" max="14116" width="7.140625" style="6" customWidth="1"/>
    <col min="14117" max="14117" width="11.28515625" style="6" customWidth="1"/>
    <col min="14118" max="14119" width="7.140625" style="6" customWidth="1"/>
    <col min="14120" max="14120" width="11.42578125" style="6" customWidth="1"/>
    <col min="14121" max="14122" width="7.140625" style="6" customWidth="1"/>
    <col min="14123" max="14123" width="9.85546875" style="6" customWidth="1"/>
    <col min="14124" max="14124" width="12.7109375" style="6" customWidth="1"/>
    <col min="14125" max="14125" width="16" style="6" customWidth="1"/>
    <col min="14126" max="14126" width="24.28515625" style="6" customWidth="1"/>
    <col min="14127" max="14127" width="23.7109375" style="6" customWidth="1"/>
    <col min="14128" max="14128" width="23.28515625" style="6" customWidth="1"/>
    <col min="14129" max="14129" width="18.28515625" style="6" customWidth="1"/>
    <col min="14130" max="14130" width="21.140625" style="6" customWidth="1"/>
    <col min="14131" max="14132" width="13.85546875" style="6" bestFit="1" customWidth="1"/>
    <col min="14133" max="14133" width="13" style="6" customWidth="1"/>
    <col min="14134" max="14358" width="11.42578125" style="6"/>
    <col min="14359" max="14359" width="3.28515625" style="6" customWidth="1"/>
    <col min="14360" max="14360" width="11.42578125" style="6"/>
    <col min="14361" max="14361" width="27.85546875" style="6" customWidth="1"/>
    <col min="14362" max="14362" width="22" style="6" customWidth="1"/>
    <col min="14363" max="14363" width="17.28515625" style="6" customWidth="1"/>
    <col min="14364" max="14364" width="19.28515625" style="6" customWidth="1"/>
    <col min="14365" max="14365" width="31.85546875" style="6" customWidth="1"/>
    <col min="14366" max="14366" width="27.42578125" style="6" customWidth="1"/>
    <col min="14367" max="14367" width="20.28515625" style="6" customWidth="1"/>
    <col min="14368" max="14369" width="7.140625" style="6" customWidth="1"/>
    <col min="14370" max="14370" width="10.7109375" style="6" customWidth="1"/>
    <col min="14371" max="14372" width="7.140625" style="6" customWidth="1"/>
    <col min="14373" max="14373" width="11.28515625" style="6" customWidth="1"/>
    <col min="14374" max="14375" width="7.140625" style="6" customWidth="1"/>
    <col min="14376" max="14376" width="11.42578125" style="6" customWidth="1"/>
    <col min="14377" max="14378" width="7.140625" style="6" customWidth="1"/>
    <col min="14379" max="14379" width="9.85546875" style="6" customWidth="1"/>
    <col min="14380" max="14380" width="12.7109375" style="6" customWidth="1"/>
    <col min="14381" max="14381" width="16" style="6" customWidth="1"/>
    <col min="14382" max="14382" width="24.28515625" style="6" customWidth="1"/>
    <col min="14383" max="14383" width="23.7109375" style="6" customWidth="1"/>
    <col min="14384" max="14384" width="23.28515625" style="6" customWidth="1"/>
    <col min="14385" max="14385" width="18.28515625" style="6" customWidth="1"/>
    <col min="14386" max="14386" width="21.140625" style="6" customWidth="1"/>
    <col min="14387" max="14388" width="13.85546875" style="6" bestFit="1" customWidth="1"/>
    <col min="14389" max="14389" width="13" style="6" customWidth="1"/>
    <col min="14390" max="14614" width="11.42578125" style="6"/>
    <col min="14615" max="14615" width="3.28515625" style="6" customWidth="1"/>
    <col min="14616" max="14616" width="11.42578125" style="6"/>
    <col min="14617" max="14617" width="27.85546875" style="6" customWidth="1"/>
    <col min="14618" max="14618" width="22" style="6" customWidth="1"/>
    <col min="14619" max="14619" width="17.28515625" style="6" customWidth="1"/>
    <col min="14620" max="14620" width="19.28515625" style="6" customWidth="1"/>
    <col min="14621" max="14621" width="31.85546875" style="6" customWidth="1"/>
    <col min="14622" max="14622" width="27.42578125" style="6" customWidth="1"/>
    <col min="14623" max="14623" width="20.28515625" style="6" customWidth="1"/>
    <col min="14624" max="14625" width="7.140625" style="6" customWidth="1"/>
    <col min="14626" max="14626" width="10.7109375" style="6" customWidth="1"/>
    <col min="14627" max="14628" width="7.140625" style="6" customWidth="1"/>
    <col min="14629" max="14629" width="11.28515625" style="6" customWidth="1"/>
    <col min="14630" max="14631" width="7.140625" style="6" customWidth="1"/>
    <col min="14632" max="14632" width="11.42578125" style="6" customWidth="1"/>
    <col min="14633" max="14634" width="7.140625" style="6" customWidth="1"/>
    <col min="14635" max="14635" width="9.85546875" style="6" customWidth="1"/>
    <col min="14636" max="14636" width="12.7109375" style="6" customWidth="1"/>
    <col min="14637" max="14637" width="16" style="6" customWidth="1"/>
    <col min="14638" max="14638" width="24.28515625" style="6" customWidth="1"/>
    <col min="14639" max="14639" width="23.7109375" style="6" customWidth="1"/>
    <col min="14640" max="14640" width="23.28515625" style="6" customWidth="1"/>
    <col min="14641" max="14641" width="18.28515625" style="6" customWidth="1"/>
    <col min="14642" max="14642" width="21.140625" style="6" customWidth="1"/>
    <col min="14643" max="14644" width="13.85546875" style="6" bestFit="1" customWidth="1"/>
    <col min="14645" max="14645" width="13" style="6" customWidth="1"/>
    <col min="14646" max="14870" width="11.42578125" style="6"/>
    <col min="14871" max="14871" width="3.28515625" style="6" customWidth="1"/>
    <col min="14872" max="14872" width="11.42578125" style="6"/>
    <col min="14873" max="14873" width="27.85546875" style="6" customWidth="1"/>
    <col min="14874" max="14874" width="22" style="6" customWidth="1"/>
    <col min="14875" max="14875" width="17.28515625" style="6" customWidth="1"/>
    <col min="14876" max="14876" width="19.28515625" style="6" customWidth="1"/>
    <col min="14877" max="14877" width="31.85546875" style="6" customWidth="1"/>
    <col min="14878" max="14878" width="27.42578125" style="6" customWidth="1"/>
    <col min="14879" max="14879" width="20.28515625" style="6" customWidth="1"/>
    <col min="14880" max="14881" width="7.140625" style="6" customWidth="1"/>
    <col min="14882" max="14882" width="10.7109375" style="6" customWidth="1"/>
    <col min="14883" max="14884" width="7.140625" style="6" customWidth="1"/>
    <col min="14885" max="14885" width="11.28515625" style="6" customWidth="1"/>
    <col min="14886" max="14887" width="7.140625" style="6" customWidth="1"/>
    <col min="14888" max="14888" width="11.42578125" style="6" customWidth="1"/>
    <col min="14889" max="14890" width="7.140625" style="6" customWidth="1"/>
    <col min="14891" max="14891" width="9.85546875" style="6" customWidth="1"/>
    <col min="14892" max="14892" width="12.7109375" style="6" customWidth="1"/>
    <col min="14893" max="14893" width="16" style="6" customWidth="1"/>
    <col min="14894" max="14894" width="24.28515625" style="6" customWidth="1"/>
    <col min="14895" max="14895" width="23.7109375" style="6" customWidth="1"/>
    <col min="14896" max="14896" width="23.28515625" style="6" customWidth="1"/>
    <col min="14897" max="14897" width="18.28515625" style="6" customWidth="1"/>
    <col min="14898" max="14898" width="21.140625" style="6" customWidth="1"/>
    <col min="14899" max="14900" width="13.85546875" style="6" bestFit="1" customWidth="1"/>
    <col min="14901" max="14901" width="13" style="6" customWidth="1"/>
    <col min="14902" max="15126" width="11.42578125" style="6"/>
    <col min="15127" max="15127" width="3.28515625" style="6" customWidth="1"/>
    <col min="15128" max="15128" width="11.42578125" style="6"/>
    <col min="15129" max="15129" width="27.85546875" style="6" customWidth="1"/>
    <col min="15130" max="15130" width="22" style="6" customWidth="1"/>
    <col min="15131" max="15131" width="17.28515625" style="6" customWidth="1"/>
    <col min="15132" max="15132" width="19.28515625" style="6" customWidth="1"/>
    <col min="15133" max="15133" width="31.85546875" style="6" customWidth="1"/>
    <col min="15134" max="15134" width="27.42578125" style="6" customWidth="1"/>
    <col min="15135" max="15135" width="20.28515625" style="6" customWidth="1"/>
    <col min="15136" max="15137" width="7.140625" style="6" customWidth="1"/>
    <col min="15138" max="15138" width="10.7109375" style="6" customWidth="1"/>
    <col min="15139" max="15140" width="7.140625" style="6" customWidth="1"/>
    <col min="15141" max="15141" width="11.28515625" style="6" customWidth="1"/>
    <col min="15142" max="15143" width="7.140625" style="6" customWidth="1"/>
    <col min="15144" max="15144" width="11.42578125" style="6" customWidth="1"/>
    <col min="15145" max="15146" width="7.140625" style="6" customWidth="1"/>
    <col min="15147" max="15147" width="9.85546875" style="6" customWidth="1"/>
    <col min="15148" max="15148" width="12.7109375" style="6" customWidth="1"/>
    <col min="15149" max="15149" width="16" style="6" customWidth="1"/>
    <col min="15150" max="15150" width="24.28515625" style="6" customWidth="1"/>
    <col min="15151" max="15151" width="23.7109375" style="6" customWidth="1"/>
    <col min="15152" max="15152" width="23.28515625" style="6" customWidth="1"/>
    <col min="15153" max="15153" width="18.28515625" style="6" customWidth="1"/>
    <col min="15154" max="15154" width="21.140625" style="6" customWidth="1"/>
    <col min="15155" max="15156" width="13.85546875" style="6" bestFit="1" customWidth="1"/>
    <col min="15157" max="15157" width="13" style="6" customWidth="1"/>
    <col min="15158" max="15382" width="11.42578125" style="6"/>
    <col min="15383" max="15383" width="3.28515625" style="6" customWidth="1"/>
    <col min="15384" max="15384" width="11.42578125" style="6"/>
    <col min="15385" max="15385" width="27.85546875" style="6" customWidth="1"/>
    <col min="15386" max="15386" width="22" style="6" customWidth="1"/>
    <col min="15387" max="15387" width="17.28515625" style="6" customWidth="1"/>
    <col min="15388" max="15388" width="19.28515625" style="6" customWidth="1"/>
    <col min="15389" max="15389" width="31.85546875" style="6" customWidth="1"/>
    <col min="15390" max="15390" width="27.42578125" style="6" customWidth="1"/>
    <col min="15391" max="15391" width="20.28515625" style="6" customWidth="1"/>
    <col min="15392" max="15393" width="7.140625" style="6" customWidth="1"/>
    <col min="15394" max="15394" width="10.7109375" style="6" customWidth="1"/>
    <col min="15395" max="15396" width="7.140625" style="6" customWidth="1"/>
    <col min="15397" max="15397" width="11.28515625" style="6" customWidth="1"/>
    <col min="15398" max="15399" width="7.140625" style="6" customWidth="1"/>
    <col min="15400" max="15400" width="11.42578125" style="6" customWidth="1"/>
    <col min="15401" max="15402" width="7.140625" style="6" customWidth="1"/>
    <col min="15403" max="15403" width="9.85546875" style="6" customWidth="1"/>
    <col min="15404" max="15404" width="12.7109375" style="6" customWidth="1"/>
    <col min="15405" max="15405" width="16" style="6" customWidth="1"/>
    <col min="15406" max="15406" width="24.28515625" style="6" customWidth="1"/>
    <col min="15407" max="15407" width="23.7109375" style="6" customWidth="1"/>
    <col min="15408" max="15408" width="23.28515625" style="6" customWidth="1"/>
    <col min="15409" max="15409" width="18.28515625" style="6" customWidth="1"/>
    <col min="15410" max="15410" width="21.140625" style="6" customWidth="1"/>
    <col min="15411" max="15412" width="13.85546875" style="6" bestFit="1" customWidth="1"/>
    <col min="15413" max="15413" width="13" style="6" customWidth="1"/>
    <col min="15414" max="15638" width="11.42578125" style="6"/>
    <col min="15639" max="15639" width="3.28515625" style="6" customWidth="1"/>
    <col min="15640" max="15640" width="11.42578125" style="6"/>
    <col min="15641" max="15641" width="27.85546875" style="6" customWidth="1"/>
    <col min="15642" max="15642" width="22" style="6" customWidth="1"/>
    <col min="15643" max="15643" width="17.28515625" style="6" customWidth="1"/>
    <col min="15644" max="15644" width="19.28515625" style="6" customWidth="1"/>
    <col min="15645" max="15645" width="31.85546875" style="6" customWidth="1"/>
    <col min="15646" max="15646" width="27.42578125" style="6" customWidth="1"/>
    <col min="15647" max="15647" width="20.28515625" style="6" customWidth="1"/>
    <col min="15648" max="15649" width="7.140625" style="6" customWidth="1"/>
    <col min="15650" max="15650" width="10.7109375" style="6" customWidth="1"/>
    <col min="15651" max="15652" width="7.140625" style="6" customWidth="1"/>
    <col min="15653" max="15653" width="11.28515625" style="6" customWidth="1"/>
    <col min="15654" max="15655" width="7.140625" style="6" customWidth="1"/>
    <col min="15656" max="15656" width="11.42578125" style="6" customWidth="1"/>
    <col min="15657" max="15658" width="7.140625" style="6" customWidth="1"/>
    <col min="15659" max="15659" width="9.85546875" style="6" customWidth="1"/>
    <col min="15660" max="15660" width="12.7109375" style="6" customWidth="1"/>
    <col min="15661" max="15661" width="16" style="6" customWidth="1"/>
    <col min="15662" max="15662" width="24.28515625" style="6" customWidth="1"/>
    <col min="15663" max="15663" width="23.7109375" style="6" customWidth="1"/>
    <col min="15664" max="15664" width="23.28515625" style="6" customWidth="1"/>
    <col min="15665" max="15665" width="18.28515625" style="6" customWidth="1"/>
    <col min="15666" max="15666" width="21.140625" style="6" customWidth="1"/>
    <col min="15667" max="15668" width="13.85546875" style="6" bestFit="1" customWidth="1"/>
    <col min="15669" max="15669" width="13" style="6" customWidth="1"/>
    <col min="15670" max="15894" width="11.42578125" style="6"/>
    <col min="15895" max="15895" width="3.28515625" style="6" customWidth="1"/>
    <col min="15896" max="15896" width="11.42578125" style="6"/>
    <col min="15897" max="15897" width="27.85546875" style="6" customWidth="1"/>
    <col min="15898" max="15898" width="22" style="6" customWidth="1"/>
    <col min="15899" max="15899" width="17.28515625" style="6" customWidth="1"/>
    <col min="15900" max="15900" width="19.28515625" style="6" customWidth="1"/>
    <col min="15901" max="15901" width="31.85546875" style="6" customWidth="1"/>
    <col min="15902" max="15902" width="27.42578125" style="6" customWidth="1"/>
    <col min="15903" max="15903" width="20.28515625" style="6" customWidth="1"/>
    <col min="15904" max="15905" width="7.140625" style="6" customWidth="1"/>
    <col min="15906" max="15906" width="10.7109375" style="6" customWidth="1"/>
    <col min="15907" max="15908" width="7.140625" style="6" customWidth="1"/>
    <col min="15909" max="15909" width="11.28515625" style="6" customWidth="1"/>
    <col min="15910" max="15911" width="7.140625" style="6" customWidth="1"/>
    <col min="15912" max="15912" width="11.42578125" style="6" customWidth="1"/>
    <col min="15913" max="15914" width="7.140625" style="6" customWidth="1"/>
    <col min="15915" max="15915" width="9.85546875" style="6" customWidth="1"/>
    <col min="15916" max="15916" width="12.7109375" style="6" customWidth="1"/>
    <col min="15917" max="15917" width="16" style="6" customWidth="1"/>
    <col min="15918" max="15918" width="24.28515625" style="6" customWidth="1"/>
    <col min="15919" max="15919" width="23.7109375" style="6" customWidth="1"/>
    <col min="15920" max="15920" width="23.28515625" style="6" customWidth="1"/>
    <col min="15921" max="15921" width="18.28515625" style="6" customWidth="1"/>
    <col min="15922" max="15922" width="21.140625" style="6" customWidth="1"/>
    <col min="15923" max="15924" width="13.85546875" style="6" bestFit="1" customWidth="1"/>
    <col min="15925" max="15925" width="13" style="6" customWidth="1"/>
    <col min="15926" max="16150" width="11.42578125" style="6"/>
    <col min="16151" max="16151" width="3.28515625" style="6" customWidth="1"/>
    <col min="16152" max="16152" width="11.42578125" style="6"/>
    <col min="16153" max="16153" width="27.85546875" style="6" customWidth="1"/>
    <col min="16154" max="16154" width="22" style="6" customWidth="1"/>
    <col min="16155" max="16155" width="17.28515625" style="6" customWidth="1"/>
    <col min="16156" max="16156" width="19.28515625" style="6" customWidth="1"/>
    <col min="16157" max="16157" width="31.85546875" style="6" customWidth="1"/>
    <col min="16158" max="16158" width="27.42578125" style="6" customWidth="1"/>
    <col min="16159" max="16159" width="20.28515625" style="6" customWidth="1"/>
    <col min="16160" max="16161" width="7.140625" style="6" customWidth="1"/>
    <col min="16162" max="16162" width="10.7109375" style="6" customWidth="1"/>
    <col min="16163" max="16164" width="7.140625" style="6" customWidth="1"/>
    <col min="16165" max="16165" width="11.28515625" style="6" customWidth="1"/>
    <col min="16166" max="16167" width="7.140625" style="6" customWidth="1"/>
    <col min="16168" max="16168" width="11.42578125" style="6" customWidth="1"/>
    <col min="16169" max="16170" width="7.140625" style="6" customWidth="1"/>
    <col min="16171" max="16171" width="9.85546875" style="6" customWidth="1"/>
    <col min="16172" max="16172" width="12.7109375" style="6" customWidth="1"/>
    <col min="16173" max="16173" width="16" style="6" customWidth="1"/>
    <col min="16174" max="16174" width="24.28515625" style="6" customWidth="1"/>
    <col min="16175" max="16175" width="23.7109375" style="6" customWidth="1"/>
    <col min="16176" max="16176" width="23.28515625" style="6" customWidth="1"/>
    <col min="16177" max="16177" width="18.28515625" style="6" customWidth="1"/>
    <col min="16178" max="16178" width="21.140625" style="6" customWidth="1"/>
    <col min="16179" max="16180" width="13.85546875" style="6" bestFit="1" customWidth="1"/>
    <col min="16181" max="16181" width="13" style="6" customWidth="1"/>
    <col min="16182" max="16384" width="11.42578125" style="6"/>
  </cols>
  <sheetData>
    <row r="1" spans="2:53" ht="13.5" thickBot="1">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4"/>
    </row>
    <row r="2" spans="2:53" ht="12.75" customHeight="1">
      <c r="B2" s="44" t="s">
        <v>69</v>
      </c>
      <c r="C2" s="44"/>
      <c r="D2" s="44"/>
      <c r="E2" s="44"/>
      <c r="F2" s="44"/>
      <c r="G2" s="44"/>
      <c r="H2" s="44"/>
      <c r="I2" s="44"/>
      <c r="J2" s="44"/>
      <c r="K2" s="44"/>
      <c r="L2" s="44"/>
      <c r="M2" s="44"/>
      <c r="N2" s="44"/>
      <c r="O2" s="44"/>
      <c r="P2" s="45"/>
      <c r="Q2" s="68"/>
      <c r="R2" s="69"/>
      <c r="S2" s="70"/>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9"/>
    </row>
    <row r="3" spans="2:53" ht="15.75" customHeight="1" thickBot="1">
      <c r="B3" s="46"/>
      <c r="C3" s="46"/>
      <c r="D3" s="46"/>
      <c r="E3" s="46"/>
      <c r="F3" s="46"/>
      <c r="G3" s="46"/>
      <c r="H3" s="46"/>
      <c r="I3" s="46"/>
      <c r="J3" s="46"/>
      <c r="K3" s="46"/>
      <c r="L3" s="46"/>
      <c r="M3" s="46"/>
      <c r="N3" s="46"/>
      <c r="O3" s="46"/>
      <c r="P3" s="47"/>
      <c r="Q3" s="71"/>
      <c r="R3" s="72"/>
      <c r="S3" s="73"/>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1"/>
    </row>
    <row r="4" spans="2:53" ht="12.75" customHeight="1">
      <c r="B4" s="46"/>
      <c r="C4" s="46"/>
      <c r="D4" s="46"/>
      <c r="E4" s="46"/>
      <c r="F4" s="46"/>
      <c r="G4" s="46"/>
      <c r="H4" s="46"/>
      <c r="I4" s="46"/>
      <c r="J4" s="46"/>
      <c r="K4" s="46"/>
      <c r="L4" s="46"/>
      <c r="M4" s="46"/>
      <c r="N4" s="46"/>
      <c r="O4" s="46"/>
      <c r="P4" s="47"/>
      <c r="Q4" s="71"/>
      <c r="R4" s="72"/>
      <c r="S4" s="73"/>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9"/>
    </row>
    <row r="5" spans="2:53" ht="15" customHeight="1">
      <c r="B5" s="46"/>
      <c r="C5" s="46"/>
      <c r="D5" s="46"/>
      <c r="E5" s="46"/>
      <c r="F5" s="46"/>
      <c r="G5" s="46"/>
      <c r="H5" s="46"/>
      <c r="I5" s="46"/>
      <c r="J5" s="46"/>
      <c r="K5" s="46"/>
      <c r="L5" s="46"/>
      <c r="M5" s="46"/>
      <c r="N5" s="46"/>
      <c r="O5" s="46"/>
      <c r="P5" s="47"/>
      <c r="Q5" s="71"/>
      <c r="R5" s="72"/>
      <c r="S5" s="73"/>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1"/>
    </row>
    <row r="6" spans="2:53" ht="15.75" customHeight="1" thickBot="1">
      <c r="B6" s="48"/>
      <c r="C6" s="48"/>
      <c r="D6" s="48"/>
      <c r="E6" s="48"/>
      <c r="F6" s="48"/>
      <c r="G6" s="48"/>
      <c r="H6" s="48"/>
      <c r="I6" s="48"/>
      <c r="J6" s="48"/>
      <c r="K6" s="48"/>
      <c r="L6" s="48"/>
      <c r="M6" s="48"/>
      <c r="N6" s="48"/>
      <c r="O6" s="48"/>
      <c r="P6" s="49"/>
      <c r="Q6" s="74"/>
      <c r="R6" s="75"/>
      <c r="S6" s="76"/>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3"/>
    </row>
    <row r="7" spans="2:53" ht="13.5" thickBot="1">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8"/>
    </row>
    <row r="8" spans="2:53" ht="42" customHeight="1" thickBot="1">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60"/>
    </row>
    <row r="9" spans="2:53" ht="13.5" thickBot="1">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80"/>
    </row>
    <row r="10" spans="2:53" ht="23.25" customHeight="1">
      <c r="B10" s="42" t="s">
        <v>21</v>
      </c>
      <c r="C10" s="42" t="s">
        <v>10</v>
      </c>
      <c r="D10" s="66" t="s">
        <v>54</v>
      </c>
      <c r="E10" s="42" t="s">
        <v>11</v>
      </c>
      <c r="F10" s="42" t="s">
        <v>14</v>
      </c>
      <c r="G10" s="42" t="s">
        <v>47</v>
      </c>
      <c r="H10" s="42" t="s">
        <v>48</v>
      </c>
      <c r="I10" s="42" t="s">
        <v>49</v>
      </c>
      <c r="J10" s="42" t="s">
        <v>50</v>
      </c>
      <c r="K10" s="42" t="s">
        <v>51</v>
      </c>
      <c r="L10" s="42" t="s">
        <v>52</v>
      </c>
      <c r="M10" s="66" t="s">
        <v>37</v>
      </c>
      <c r="N10" s="42" t="s">
        <v>12</v>
      </c>
      <c r="O10" s="42" t="s">
        <v>13</v>
      </c>
      <c r="P10" s="42" t="s">
        <v>0</v>
      </c>
      <c r="Q10" s="42" t="s">
        <v>15</v>
      </c>
      <c r="R10" s="42" t="s">
        <v>16</v>
      </c>
      <c r="S10" s="81" t="s">
        <v>17</v>
      </c>
      <c r="T10" s="61" t="s">
        <v>18</v>
      </c>
      <c r="U10" s="62"/>
      <c r="V10" s="62"/>
      <c r="W10" s="62"/>
      <c r="X10" s="62"/>
      <c r="Y10" s="62"/>
      <c r="Z10" s="62"/>
      <c r="AA10" s="62"/>
      <c r="AB10" s="62"/>
      <c r="AC10" s="62"/>
      <c r="AD10" s="62"/>
      <c r="AE10" s="63"/>
      <c r="AF10" s="61" t="s">
        <v>19</v>
      </c>
      <c r="AG10" s="62"/>
      <c r="AH10" s="62"/>
      <c r="AI10" s="63"/>
      <c r="AJ10" s="64" t="s">
        <v>25</v>
      </c>
      <c r="AK10" s="61" t="s">
        <v>20</v>
      </c>
      <c r="AL10" s="62"/>
      <c r="AM10" s="62"/>
      <c r="AN10" s="62"/>
      <c r="AO10" s="62"/>
      <c r="AP10" s="62"/>
      <c r="AQ10" s="62"/>
      <c r="AR10" s="62"/>
      <c r="AS10" s="62"/>
      <c r="AT10" s="62"/>
      <c r="AU10" s="62"/>
      <c r="AV10" s="63"/>
      <c r="AW10" s="61" t="s">
        <v>19</v>
      </c>
      <c r="AX10" s="62"/>
      <c r="AY10" s="62"/>
      <c r="AZ10" s="63"/>
      <c r="BA10" s="64" t="s">
        <v>25</v>
      </c>
    </row>
    <row r="11" spans="2:53" ht="48" customHeight="1">
      <c r="B11" s="43"/>
      <c r="C11" s="43"/>
      <c r="D11" s="67"/>
      <c r="E11" s="43"/>
      <c r="F11" s="43"/>
      <c r="G11" s="43"/>
      <c r="H11" s="43"/>
      <c r="I11" s="43"/>
      <c r="J11" s="43"/>
      <c r="K11" s="43"/>
      <c r="L11" s="43"/>
      <c r="M11" s="67"/>
      <c r="N11" s="43"/>
      <c r="O11" s="43"/>
      <c r="P11" s="43"/>
      <c r="Q11" s="43"/>
      <c r="R11" s="43"/>
      <c r="S11" s="82"/>
      <c r="T11" s="7" t="s">
        <v>1</v>
      </c>
      <c r="U11" s="10" t="s">
        <v>2</v>
      </c>
      <c r="V11" s="10" t="s">
        <v>3</v>
      </c>
      <c r="W11" s="10" t="s">
        <v>4</v>
      </c>
      <c r="X11" s="10" t="s">
        <v>5</v>
      </c>
      <c r="Y11" s="10" t="s">
        <v>22</v>
      </c>
      <c r="Z11" s="10" t="s">
        <v>23</v>
      </c>
      <c r="AA11" s="10" t="s">
        <v>24</v>
      </c>
      <c r="AB11" s="10" t="s">
        <v>6</v>
      </c>
      <c r="AC11" s="10" t="s">
        <v>7</v>
      </c>
      <c r="AD11" s="10" t="s">
        <v>8</v>
      </c>
      <c r="AE11" s="11" t="s">
        <v>9</v>
      </c>
      <c r="AF11" s="7" t="s">
        <v>27</v>
      </c>
      <c r="AG11" s="10" t="s">
        <v>28</v>
      </c>
      <c r="AH11" s="10" t="s">
        <v>29</v>
      </c>
      <c r="AI11" s="11" t="s">
        <v>30</v>
      </c>
      <c r="AJ11" s="65"/>
      <c r="AK11" s="7" t="s">
        <v>1</v>
      </c>
      <c r="AL11" s="10" t="s">
        <v>2</v>
      </c>
      <c r="AM11" s="10" t="s">
        <v>3</v>
      </c>
      <c r="AN11" s="10" t="s">
        <v>4</v>
      </c>
      <c r="AO11" s="10" t="s">
        <v>5</v>
      </c>
      <c r="AP11" s="10" t="s">
        <v>22</v>
      </c>
      <c r="AQ11" s="10" t="s">
        <v>23</v>
      </c>
      <c r="AR11" s="10" t="s">
        <v>24</v>
      </c>
      <c r="AS11" s="10" t="s">
        <v>6</v>
      </c>
      <c r="AT11" s="10" t="s">
        <v>7</v>
      </c>
      <c r="AU11" s="10" t="s">
        <v>8</v>
      </c>
      <c r="AV11" s="11" t="s">
        <v>9</v>
      </c>
      <c r="AW11" s="7" t="s">
        <v>27</v>
      </c>
      <c r="AX11" s="10" t="s">
        <v>28</v>
      </c>
      <c r="AY11" s="10" t="s">
        <v>29</v>
      </c>
      <c r="AZ11" s="11" t="s">
        <v>30</v>
      </c>
      <c r="BA11" s="65"/>
    </row>
    <row r="12" spans="2:53" ht="409.6" customHeight="1">
      <c r="B12" s="56" t="s">
        <v>61</v>
      </c>
      <c r="C12" s="50" t="s">
        <v>35</v>
      </c>
      <c r="D12" s="52" t="s">
        <v>55</v>
      </c>
      <c r="E12" s="50" t="s">
        <v>42</v>
      </c>
      <c r="F12" s="15" t="s">
        <v>31</v>
      </c>
      <c r="G12" s="88" t="s">
        <v>71</v>
      </c>
      <c r="H12" s="88"/>
      <c r="I12" s="88">
        <v>0.67</v>
      </c>
      <c r="J12" s="88">
        <v>0.13</v>
      </c>
      <c r="K12" s="88"/>
      <c r="L12" s="88"/>
      <c r="M12" s="40" t="s">
        <v>72</v>
      </c>
      <c r="N12" s="16" t="s">
        <v>53</v>
      </c>
      <c r="O12" s="16" t="s">
        <v>62</v>
      </c>
      <c r="P12" s="16" t="s">
        <v>64</v>
      </c>
      <c r="Q12" s="16" t="s">
        <v>45</v>
      </c>
      <c r="R12" s="16" t="s">
        <v>36</v>
      </c>
      <c r="S12" s="17"/>
      <c r="T12" s="5">
        <v>0</v>
      </c>
      <c r="U12" s="2">
        <v>0</v>
      </c>
      <c r="V12" s="2">
        <v>0</v>
      </c>
      <c r="W12" s="2">
        <v>0</v>
      </c>
      <c r="X12" s="2">
        <v>0</v>
      </c>
      <c r="Y12" s="2">
        <v>0</v>
      </c>
      <c r="Z12" s="1"/>
      <c r="AA12" s="1"/>
      <c r="AB12" s="1"/>
      <c r="AC12" s="1"/>
      <c r="AD12" s="1"/>
      <c r="AE12" s="4"/>
      <c r="AF12" s="5">
        <v>0</v>
      </c>
      <c r="AG12" s="2">
        <v>0</v>
      </c>
      <c r="AH12" s="1"/>
      <c r="AI12" s="4"/>
      <c r="AJ12" s="8">
        <f>+(AF12+AG12+AH12+AI12)</f>
        <v>0</v>
      </c>
      <c r="AK12" s="3"/>
      <c r="AL12" s="1"/>
      <c r="AM12" s="1"/>
      <c r="AN12" s="1"/>
      <c r="AO12" s="1"/>
      <c r="AP12" s="1"/>
      <c r="AQ12" s="1"/>
      <c r="AR12" s="1"/>
      <c r="AS12" s="1"/>
      <c r="AT12" s="1"/>
      <c r="AU12" s="1"/>
      <c r="AV12" s="4"/>
      <c r="AW12" s="3"/>
      <c r="AX12" s="1"/>
      <c r="AY12" s="1"/>
      <c r="AZ12" s="4"/>
      <c r="BA12" s="9"/>
    </row>
    <row r="13" spans="2:53" ht="171.75" customHeight="1">
      <c r="B13" s="57"/>
      <c r="C13" s="55"/>
      <c r="D13" s="53"/>
      <c r="E13" s="51"/>
      <c r="F13" s="15"/>
      <c r="G13" s="89"/>
      <c r="H13" s="89"/>
      <c r="I13" s="89"/>
      <c r="J13" s="89"/>
      <c r="K13" s="89"/>
      <c r="L13" s="89"/>
      <c r="M13" s="40" t="s">
        <v>73</v>
      </c>
      <c r="N13" s="16"/>
      <c r="O13" s="16"/>
      <c r="P13" s="16"/>
      <c r="Q13" s="16"/>
      <c r="R13" s="16"/>
      <c r="S13" s="17"/>
      <c r="T13" s="5"/>
      <c r="U13" s="2"/>
      <c r="V13" s="2"/>
      <c r="W13" s="2"/>
      <c r="X13" s="2"/>
      <c r="Y13" s="2"/>
      <c r="Z13" s="1"/>
      <c r="AA13" s="1"/>
      <c r="AB13" s="1"/>
      <c r="AC13" s="1"/>
      <c r="AD13" s="1"/>
      <c r="AE13" s="4"/>
      <c r="AF13" s="5"/>
      <c r="AG13" s="2"/>
      <c r="AH13" s="1"/>
      <c r="AI13" s="4"/>
      <c r="AJ13" s="8"/>
      <c r="AK13" s="3"/>
      <c r="AL13" s="1"/>
      <c r="AM13" s="1"/>
      <c r="AN13" s="1"/>
      <c r="AO13" s="1"/>
      <c r="AP13" s="1"/>
      <c r="AQ13" s="1"/>
      <c r="AR13" s="1"/>
      <c r="AS13" s="1"/>
      <c r="AT13" s="1"/>
      <c r="AU13" s="1"/>
      <c r="AV13" s="4"/>
      <c r="AW13" s="3"/>
      <c r="AX13" s="1"/>
      <c r="AY13" s="1"/>
      <c r="AZ13" s="4"/>
      <c r="BA13" s="9"/>
    </row>
    <row r="14" spans="2:53" ht="343.5" customHeight="1">
      <c r="B14" s="57"/>
      <c r="C14" s="55"/>
      <c r="D14" s="53"/>
      <c r="E14" s="24" t="s">
        <v>56</v>
      </c>
      <c r="F14" s="15"/>
      <c r="G14" s="25" t="s">
        <v>71</v>
      </c>
      <c r="H14" s="25" t="s">
        <v>71</v>
      </c>
      <c r="I14" s="25">
        <v>0.5</v>
      </c>
      <c r="J14" s="25">
        <v>0.2</v>
      </c>
      <c r="K14" s="25"/>
      <c r="L14" s="25"/>
      <c r="M14" s="40" t="s">
        <v>74</v>
      </c>
      <c r="N14" s="16" t="s">
        <v>57</v>
      </c>
      <c r="O14" s="16" t="s">
        <v>62</v>
      </c>
      <c r="P14" s="16" t="s">
        <v>65</v>
      </c>
      <c r="Q14" s="16" t="s">
        <v>45</v>
      </c>
      <c r="R14" s="16" t="s">
        <v>36</v>
      </c>
      <c r="S14" s="17"/>
      <c r="T14" s="3"/>
      <c r="U14" s="1"/>
      <c r="V14" s="1"/>
      <c r="W14" s="1"/>
      <c r="X14" s="1"/>
      <c r="Y14" s="1"/>
      <c r="Z14" s="1"/>
      <c r="AA14" s="1"/>
      <c r="AB14" s="1"/>
      <c r="AC14" s="1"/>
      <c r="AD14" s="1"/>
      <c r="AE14" s="4"/>
      <c r="AF14" s="3"/>
      <c r="AG14" s="1"/>
      <c r="AH14" s="1"/>
      <c r="AI14" s="4"/>
      <c r="AJ14" s="9"/>
      <c r="AK14" s="3"/>
      <c r="AL14" s="1"/>
      <c r="AM14" s="1"/>
      <c r="AN14" s="1"/>
      <c r="AO14" s="1"/>
      <c r="AP14" s="1"/>
      <c r="AQ14" s="1"/>
      <c r="AR14" s="1"/>
      <c r="AS14" s="1"/>
      <c r="AT14" s="1"/>
      <c r="AU14" s="1"/>
      <c r="AV14" s="4"/>
      <c r="AW14" s="3"/>
      <c r="AX14" s="1"/>
      <c r="AY14" s="1"/>
      <c r="AZ14" s="4"/>
      <c r="BA14" s="9"/>
    </row>
    <row r="15" spans="2:53" ht="409.5" customHeight="1">
      <c r="B15" s="57"/>
      <c r="C15" s="24" t="s">
        <v>33</v>
      </c>
      <c r="D15" s="53"/>
      <c r="E15" s="38" t="s">
        <v>46</v>
      </c>
      <c r="F15" s="15" t="s">
        <v>32</v>
      </c>
      <c r="G15" s="25" t="s">
        <v>71</v>
      </c>
      <c r="H15" s="25"/>
      <c r="I15" s="25">
        <v>0.55000000000000004</v>
      </c>
      <c r="J15" s="25">
        <v>0.1</v>
      </c>
      <c r="K15" s="25"/>
      <c r="L15" s="25"/>
      <c r="M15" s="87" t="s">
        <v>78</v>
      </c>
      <c r="N15" s="16" t="s">
        <v>58</v>
      </c>
      <c r="O15" s="16" t="s">
        <v>63</v>
      </c>
      <c r="P15" s="16" t="s">
        <v>66</v>
      </c>
      <c r="Q15" s="16" t="s">
        <v>45</v>
      </c>
      <c r="R15" s="16" t="s">
        <v>36</v>
      </c>
      <c r="S15" s="17"/>
      <c r="T15" s="3"/>
      <c r="U15" s="1"/>
      <c r="V15" s="1"/>
      <c r="W15" s="1"/>
      <c r="X15" s="1"/>
      <c r="Y15" s="1"/>
      <c r="Z15" s="1"/>
      <c r="AA15" s="1"/>
      <c r="AB15" s="1"/>
      <c r="AC15" s="1"/>
      <c r="AD15" s="1"/>
      <c r="AE15" s="4"/>
      <c r="AF15" s="3"/>
      <c r="AG15" s="1"/>
      <c r="AH15" s="1"/>
      <c r="AI15" s="4"/>
      <c r="AJ15" s="9"/>
      <c r="AK15" s="3"/>
      <c r="AL15" s="1"/>
      <c r="AM15" s="1"/>
      <c r="AN15" s="1"/>
      <c r="AO15" s="1"/>
      <c r="AP15" s="1"/>
      <c r="AQ15" s="1"/>
      <c r="AR15" s="1"/>
      <c r="AS15" s="1"/>
      <c r="AT15" s="1"/>
      <c r="AU15" s="1"/>
      <c r="AV15" s="4"/>
      <c r="AW15" s="3"/>
      <c r="AX15" s="1"/>
      <c r="AY15" s="1"/>
      <c r="AZ15" s="4"/>
      <c r="BA15" s="9"/>
    </row>
    <row r="16" spans="2:53" ht="391.15" customHeight="1">
      <c r="B16" s="57"/>
      <c r="C16" s="50" t="s">
        <v>34</v>
      </c>
      <c r="D16" s="53"/>
      <c r="E16" s="37" t="s">
        <v>68</v>
      </c>
      <c r="F16" s="15" t="s">
        <v>26</v>
      </c>
      <c r="G16" s="12" t="s">
        <v>71</v>
      </c>
      <c r="H16" s="12"/>
      <c r="I16" s="12">
        <v>0.67</v>
      </c>
      <c r="J16" s="12">
        <v>0.33</v>
      </c>
      <c r="K16" s="12"/>
      <c r="L16" s="12"/>
      <c r="M16" s="39" t="s">
        <v>75</v>
      </c>
      <c r="N16" s="16" t="s">
        <v>59</v>
      </c>
      <c r="O16" s="16" t="s">
        <v>43</v>
      </c>
      <c r="P16" s="16" t="s">
        <v>66</v>
      </c>
      <c r="Q16" s="16" t="s">
        <v>45</v>
      </c>
      <c r="R16" s="16" t="s">
        <v>36</v>
      </c>
      <c r="S16" s="17"/>
      <c r="T16" s="3"/>
      <c r="U16" s="1"/>
      <c r="V16" s="1"/>
      <c r="W16" s="1"/>
      <c r="X16" s="1"/>
      <c r="Y16" s="1"/>
      <c r="Z16" s="1"/>
      <c r="AA16" s="1"/>
      <c r="AB16" s="1"/>
      <c r="AC16" s="1"/>
      <c r="AD16" s="1"/>
      <c r="AE16" s="4"/>
      <c r="AF16" s="3"/>
      <c r="AG16" s="1"/>
      <c r="AH16" s="1"/>
      <c r="AI16" s="4"/>
      <c r="AJ16" s="9"/>
      <c r="AK16" s="3"/>
      <c r="AL16" s="1"/>
      <c r="AM16" s="1"/>
      <c r="AN16" s="1"/>
      <c r="AO16" s="1"/>
      <c r="AP16" s="1"/>
      <c r="AQ16" s="1"/>
      <c r="AR16" s="1"/>
      <c r="AS16" s="1"/>
      <c r="AT16" s="1"/>
      <c r="AU16" s="1"/>
      <c r="AV16" s="4"/>
      <c r="AW16" s="3"/>
      <c r="AX16" s="1"/>
      <c r="AY16" s="1"/>
      <c r="AZ16" s="4"/>
      <c r="BA16" s="9"/>
    </row>
    <row r="17" spans="2:53" ht="174.75" customHeight="1">
      <c r="B17" s="58"/>
      <c r="C17" s="51"/>
      <c r="D17" s="54"/>
      <c r="E17" s="37" t="s">
        <v>70</v>
      </c>
      <c r="F17" s="15" t="s">
        <v>26</v>
      </c>
      <c r="G17" s="12" t="s">
        <v>71</v>
      </c>
      <c r="H17" s="12" t="s">
        <v>71</v>
      </c>
      <c r="I17" s="12" t="s">
        <v>71</v>
      </c>
      <c r="J17" s="12">
        <v>0.25</v>
      </c>
      <c r="K17" s="12"/>
      <c r="L17" s="12"/>
      <c r="M17" s="39" t="s">
        <v>76</v>
      </c>
      <c r="N17" s="16" t="s">
        <v>60</v>
      </c>
      <c r="O17" s="16" t="s">
        <v>43</v>
      </c>
      <c r="P17" s="16" t="s">
        <v>44</v>
      </c>
      <c r="Q17" s="16" t="s">
        <v>45</v>
      </c>
      <c r="R17" s="16" t="s">
        <v>36</v>
      </c>
      <c r="S17" s="17"/>
      <c r="T17" s="3"/>
      <c r="U17" s="1"/>
      <c r="V17" s="1"/>
      <c r="W17" s="1"/>
      <c r="X17" s="1"/>
      <c r="Y17" s="1"/>
      <c r="Z17" s="1"/>
      <c r="AA17" s="1"/>
      <c r="AB17" s="1"/>
      <c r="AC17" s="1"/>
      <c r="AD17" s="1"/>
      <c r="AE17" s="4"/>
      <c r="AF17" s="3"/>
      <c r="AG17" s="1"/>
      <c r="AH17" s="1"/>
      <c r="AI17" s="4"/>
      <c r="AJ17" s="9"/>
      <c r="AK17" s="3"/>
      <c r="AL17" s="1"/>
      <c r="AM17" s="1"/>
      <c r="AN17" s="1"/>
      <c r="AO17" s="1"/>
      <c r="AP17" s="1"/>
      <c r="AQ17" s="1"/>
      <c r="AR17" s="1"/>
      <c r="AS17" s="1"/>
      <c r="AT17" s="1"/>
      <c r="AU17" s="1"/>
      <c r="AV17" s="4"/>
      <c r="AW17" s="3"/>
      <c r="AX17" s="1"/>
      <c r="AY17" s="1"/>
      <c r="AZ17" s="4"/>
      <c r="BA17" s="9"/>
    </row>
    <row r="19" spans="2:53">
      <c r="B19" s="6" t="s">
        <v>77</v>
      </c>
    </row>
  </sheetData>
  <mergeCells count="40">
    <mergeCell ref="L12:L13"/>
    <mergeCell ref="K10:K11"/>
    <mergeCell ref="E12:E13"/>
    <mergeCell ref="G12:G13"/>
    <mergeCell ref="H12:H13"/>
    <mergeCell ref="I12:I13"/>
    <mergeCell ref="J12:J13"/>
    <mergeCell ref="K12:K13"/>
    <mergeCell ref="H10:H11"/>
    <mergeCell ref="Q2:S6"/>
    <mergeCell ref="E10:E11"/>
    <mergeCell ref="B7:BA7"/>
    <mergeCell ref="B9:BA9"/>
    <mergeCell ref="B10:B11"/>
    <mergeCell ref="C10:C11"/>
    <mergeCell ref="O10:O11"/>
    <mergeCell ref="S10:S11"/>
    <mergeCell ref="F10:F11"/>
    <mergeCell ref="M10:M11"/>
    <mergeCell ref="BA10:BA11"/>
    <mergeCell ref="J10:J11"/>
    <mergeCell ref="G10:G11"/>
    <mergeCell ref="I10:I11"/>
    <mergeCell ref="R10:R11"/>
    <mergeCell ref="N10:N11"/>
    <mergeCell ref="L10:L11"/>
    <mergeCell ref="B2:P6"/>
    <mergeCell ref="C16:C17"/>
    <mergeCell ref="D12:D17"/>
    <mergeCell ref="C12:C14"/>
    <mergeCell ref="B12:B17"/>
    <mergeCell ref="B8:BA8"/>
    <mergeCell ref="P10:P11"/>
    <mergeCell ref="Q10:Q11"/>
    <mergeCell ref="T10:AE10"/>
    <mergeCell ref="AF10:AI10"/>
    <mergeCell ref="AK10:AV10"/>
    <mergeCell ref="AW10:AZ10"/>
    <mergeCell ref="AJ10:AJ11"/>
    <mergeCell ref="D10:D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4:L10"/>
  <sheetViews>
    <sheetView tabSelected="1" topLeftCell="A3" workbookViewId="0">
      <selection activeCell="L10" sqref="L10"/>
    </sheetView>
  </sheetViews>
  <sheetFormatPr baseColWidth="10" defaultRowHeight="15"/>
  <cols>
    <col min="3" max="3" width="30.140625" customWidth="1"/>
    <col min="4" max="4" width="24.5703125" customWidth="1"/>
    <col min="5" max="10" width="7.7109375" customWidth="1"/>
    <col min="11" max="11" width="15.85546875" customWidth="1"/>
    <col min="12" max="12" width="8.7109375" customWidth="1"/>
  </cols>
  <sheetData>
    <row r="4" spans="3:12" ht="36">
      <c r="C4" s="27" t="s">
        <v>39</v>
      </c>
      <c r="D4" s="27" t="s">
        <v>11</v>
      </c>
      <c r="E4" s="28">
        <v>44713</v>
      </c>
      <c r="F4" s="28">
        <v>44896</v>
      </c>
      <c r="G4" s="28">
        <v>45078</v>
      </c>
      <c r="H4" s="28">
        <v>45261</v>
      </c>
      <c r="I4" s="28">
        <v>45078</v>
      </c>
      <c r="J4" s="28">
        <v>45261</v>
      </c>
      <c r="K4" s="31" t="s">
        <v>40</v>
      </c>
      <c r="L4" s="30" t="s">
        <v>41</v>
      </c>
    </row>
    <row r="5" spans="3:12" ht="105">
      <c r="C5" s="83" t="s">
        <v>38</v>
      </c>
      <c r="D5" s="26" t="s">
        <v>42</v>
      </c>
      <c r="E5" s="35"/>
      <c r="F5" s="35"/>
      <c r="G5" s="35">
        <v>0.67</v>
      </c>
      <c r="H5" s="36">
        <v>0.13</v>
      </c>
      <c r="I5" s="35"/>
      <c r="J5" s="36"/>
      <c r="K5" s="29">
        <f>E5+F5+G5+H5+I5+J5</f>
        <v>0.8</v>
      </c>
      <c r="L5" s="84">
        <f>AVERAGE(K5:K6)</f>
        <v>0.75</v>
      </c>
    </row>
    <row r="6" spans="3:12" ht="90">
      <c r="C6" s="83"/>
      <c r="D6" s="26" t="s">
        <v>56</v>
      </c>
      <c r="E6" s="35"/>
      <c r="F6" s="35"/>
      <c r="G6" s="35">
        <v>0.5</v>
      </c>
      <c r="H6" s="35">
        <v>0.2</v>
      </c>
      <c r="I6" s="35"/>
      <c r="J6" s="35"/>
      <c r="K6" s="29">
        <f>E6+F6+G6+H6+I6+J6</f>
        <v>0.7</v>
      </c>
      <c r="L6" s="84"/>
    </row>
    <row r="7" spans="3:12" ht="90">
      <c r="C7" s="33" t="s">
        <v>33</v>
      </c>
      <c r="D7" s="26" t="s">
        <v>46</v>
      </c>
      <c r="E7" s="35"/>
      <c r="F7" s="35"/>
      <c r="G7" s="35">
        <v>0.55000000000000004</v>
      </c>
      <c r="H7" s="35">
        <v>0.1</v>
      </c>
      <c r="I7" s="35"/>
      <c r="J7" s="35"/>
      <c r="K7" s="29">
        <f>E7+F7+G7+H7+I7+J7</f>
        <v>0.65</v>
      </c>
      <c r="L7" s="32">
        <f>K7</f>
        <v>0.65</v>
      </c>
    </row>
    <row r="8" spans="3:12" ht="60">
      <c r="C8" s="85" t="s">
        <v>67</v>
      </c>
      <c r="D8" s="26" t="s">
        <v>68</v>
      </c>
      <c r="E8" s="35"/>
      <c r="F8" s="35"/>
      <c r="G8" s="35">
        <v>0.67</v>
      </c>
      <c r="H8" s="35">
        <v>0.33</v>
      </c>
      <c r="I8" s="35"/>
      <c r="J8" s="35"/>
      <c r="K8" s="29">
        <f>E8+F8+G8+H8+I8+J8</f>
        <v>1</v>
      </c>
      <c r="L8" s="84">
        <f>AVERAGE(K8*0.6+K9*0.4)</f>
        <v>0.7</v>
      </c>
    </row>
    <row r="9" spans="3:12" ht="60">
      <c r="C9" s="86"/>
      <c r="D9" s="26" t="s">
        <v>68</v>
      </c>
      <c r="E9" s="35"/>
      <c r="F9" s="35"/>
      <c r="G9" s="35"/>
      <c r="H9" s="35">
        <v>0.25</v>
      </c>
      <c r="I9" s="35"/>
      <c r="J9" s="35"/>
      <c r="K9" s="29">
        <f>E9+F9+G9+H9+I9+J9</f>
        <v>0.25</v>
      </c>
      <c r="L9" s="84"/>
    </row>
    <row r="10" spans="3:12">
      <c r="C10" s="34"/>
      <c r="K10" s="41">
        <f>AVERAGE(K5:K6)</f>
        <v>0.75</v>
      </c>
    </row>
  </sheetData>
  <mergeCells count="4">
    <mergeCell ref="C5:C6"/>
    <mergeCell ref="L5:L6"/>
    <mergeCell ref="C8:C9"/>
    <mergeCell ref="L8:L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DESPLIEGUE DE OBJETIVOS DE GEST</vt:lpstr>
      <vt:lpstr>GRAFICO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2024-01-18T20:23:04Z</dcterms:modified>
</cp:coreProperties>
</file>