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updateLinks="never"/>
  <mc:AlternateContent xmlns:mc="http://schemas.openxmlformats.org/markup-compatibility/2006">
    <mc:Choice Requires="x15">
      <x15ac:absPath xmlns:x15ac="http://schemas.microsoft.com/office/spreadsheetml/2010/11/ac" url="https://d.docs.live.net/03536dd4a40b1039/Documentos/UNAL/Riesgos proyectos de inversión/Instrumentos metodología riesgos de proyectos/"/>
    </mc:Choice>
  </mc:AlternateContent>
  <xr:revisionPtr revIDLastSave="62" documentId="8_{FD4ECB38-D5A1-4E3C-BA7F-989486D96559}" xr6:coauthVersionLast="47" xr6:coauthVersionMax="47" xr10:uidLastSave="{EC09525F-6BDD-4FF7-A512-2FF398F92227}"/>
  <bookViews>
    <workbookView xWindow="-120" yWindow="-120" windowWidth="20730" windowHeight="11040" xr2:uid="{00000000-000D-0000-FFFF-FFFF00000000}"/>
  </bookViews>
  <sheets>
    <sheet name="Formato " sheetId="1" r:id="rId1"/>
  </sheets>
  <externalReferences>
    <externalReference r:id="rId2"/>
    <externalReference r:id="rId3"/>
  </externalReferences>
  <definedNames>
    <definedName name="_xlnm._FilterDatabase" localSheetId="0" hidden="1">'Formato '!$A$2:$AC$62</definedName>
    <definedName name="cinco">'[1]Ejem Evaluacion Control'!$W$2:$W$6</definedName>
    <definedName name="dos">'[1]Ejem Evaluacion Control'!$W$2:$W$3</definedName>
    <definedName name="lista">'[1]Ejem Evaluacion Control'!$W$1:$W$3</definedName>
    <definedName name="tres">'[1]Ejem Evaluacion Control'!$W$2:$W$4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58" i="1" l="1" a="1"/>
  <c r="W58" i="1" s="1"/>
  <c r="U58" i="1" a="1"/>
  <c r="U58" i="1" s="1"/>
  <c r="S58" i="1" a="1"/>
  <c r="S58" i="1" s="1"/>
  <c r="Q58" i="1" a="1"/>
  <c r="Q58" i="1" s="1"/>
  <c r="O58" i="1" a="1"/>
  <c r="O58" i="1" s="1"/>
  <c r="M58" i="1" a="1"/>
  <c r="M58" i="1" s="1"/>
  <c r="W55" i="1" a="1"/>
  <c r="W55" i="1" s="1"/>
  <c r="U55" i="1" a="1"/>
  <c r="U55" i="1" s="1"/>
  <c r="S55" i="1" a="1"/>
  <c r="S55" i="1" s="1"/>
  <c r="Q55" i="1" a="1"/>
  <c r="Q55" i="1" s="1"/>
  <c r="O55" i="1" a="1"/>
  <c r="O55" i="1" s="1"/>
  <c r="M55" i="1" a="1"/>
  <c r="M55" i="1" s="1"/>
  <c r="W42" i="1" a="1"/>
  <c r="W42" i="1" s="1"/>
  <c r="U42" i="1" a="1"/>
  <c r="U42" i="1" s="1"/>
  <c r="S42" i="1" a="1"/>
  <c r="S42" i="1" s="1"/>
  <c r="Q42" i="1" a="1"/>
  <c r="Q42" i="1" s="1"/>
  <c r="O42" i="1" a="1"/>
  <c r="O42" i="1" s="1"/>
  <c r="M42" i="1" a="1"/>
  <c r="M42" i="1" s="1"/>
  <c r="W33" i="1" a="1"/>
  <c r="W33" i="1" s="1"/>
  <c r="U33" i="1" a="1"/>
  <c r="U33" i="1" s="1"/>
  <c r="S33" i="1" a="1"/>
  <c r="S33" i="1" s="1"/>
  <c r="Q33" i="1" a="1"/>
  <c r="Q33" i="1" s="1"/>
  <c r="O33" i="1" a="1"/>
  <c r="O33" i="1" s="1"/>
  <c r="M33" i="1" a="1"/>
  <c r="M33" i="1" s="1"/>
  <c r="W32" i="1" a="1"/>
  <c r="W32" i="1" s="1"/>
  <c r="U32" i="1" a="1"/>
  <c r="U32" i="1" s="1"/>
  <c r="S32" i="1" a="1"/>
  <c r="S32" i="1" s="1"/>
  <c r="Q32" i="1" a="1"/>
  <c r="Q32" i="1" s="1"/>
  <c r="O32" i="1" a="1"/>
  <c r="O32" i="1" s="1"/>
  <c r="M32" i="1" a="1"/>
  <c r="M32" i="1" s="1"/>
  <c r="W20" i="1" a="1"/>
  <c r="W20" i="1" s="1"/>
  <c r="U20" i="1" a="1"/>
  <c r="U20" i="1" s="1"/>
  <c r="S20" i="1" a="1"/>
  <c r="S20" i="1" s="1"/>
  <c r="Q20" i="1" a="1"/>
  <c r="Q20" i="1" s="1"/>
  <c r="O20" i="1" a="1"/>
  <c r="O20" i="1" s="1"/>
  <c r="O18" i="1" a="1"/>
  <c r="O18" i="1" s="1"/>
  <c r="M20" i="1" a="1"/>
  <c r="M20" i="1" s="1"/>
  <c r="X7" i="1"/>
  <c r="Y7" i="1" s="1"/>
  <c r="Z7" i="1" s="1"/>
  <c r="M12" i="1" a="1"/>
  <c r="M12" i="1" s="1"/>
  <c r="W59" i="1" a="1"/>
  <c r="W59" i="1" s="1"/>
  <c r="U59" i="1" a="1"/>
  <c r="U59" i="1" s="1"/>
  <c r="S59" i="1" a="1"/>
  <c r="S59" i="1" s="1"/>
  <c r="Q59" i="1" a="1"/>
  <c r="Q59" i="1" s="1"/>
  <c r="O59" i="1" a="1"/>
  <c r="O59" i="1" s="1"/>
  <c r="W57" i="1" a="1"/>
  <c r="W57" i="1" s="1"/>
  <c r="U57" i="1" a="1"/>
  <c r="U57" i="1" s="1"/>
  <c r="S57" i="1" a="1"/>
  <c r="S57" i="1" s="1"/>
  <c r="Q57" i="1" a="1"/>
  <c r="Q57" i="1" s="1"/>
  <c r="O57" i="1" a="1"/>
  <c r="O57" i="1" s="1"/>
  <c r="W56" i="1" a="1"/>
  <c r="W56" i="1" s="1"/>
  <c r="U56" i="1" a="1"/>
  <c r="U56" i="1" s="1"/>
  <c r="S56" i="1" a="1"/>
  <c r="S56" i="1" s="1"/>
  <c r="Q56" i="1" a="1"/>
  <c r="Q56" i="1" s="1"/>
  <c r="O56" i="1" a="1"/>
  <c r="O56" i="1" s="1"/>
  <c r="W54" i="1" a="1"/>
  <c r="W54" i="1" s="1"/>
  <c r="U54" i="1" a="1"/>
  <c r="U54" i="1" s="1"/>
  <c r="S54" i="1" a="1"/>
  <c r="S54" i="1" s="1"/>
  <c r="Q54" i="1" a="1"/>
  <c r="Q54" i="1" s="1"/>
  <c r="O54" i="1" a="1"/>
  <c r="O54" i="1" s="1"/>
  <c r="W53" i="1" a="1"/>
  <c r="W53" i="1" s="1"/>
  <c r="U53" i="1" a="1"/>
  <c r="U53" i="1" s="1"/>
  <c r="S53" i="1" a="1"/>
  <c r="S53" i="1" s="1"/>
  <c r="Q53" i="1" a="1"/>
  <c r="Q53" i="1" s="1"/>
  <c r="O53" i="1" a="1"/>
  <c r="O53" i="1" s="1"/>
  <c r="W52" i="1" a="1"/>
  <c r="W52" i="1" s="1"/>
  <c r="U52" i="1" a="1"/>
  <c r="U52" i="1" s="1"/>
  <c r="S52" i="1" a="1"/>
  <c r="S52" i="1" s="1"/>
  <c r="Q52" i="1" a="1"/>
  <c r="Q52" i="1" s="1"/>
  <c r="O52" i="1" a="1"/>
  <c r="O52" i="1" s="1"/>
  <c r="W51" i="1" a="1"/>
  <c r="W51" i="1" s="1"/>
  <c r="U51" i="1" a="1"/>
  <c r="U51" i="1" s="1"/>
  <c r="S51" i="1" a="1"/>
  <c r="S51" i="1" s="1"/>
  <c r="Q51" i="1" a="1"/>
  <c r="Q51" i="1" s="1"/>
  <c r="O51" i="1" a="1"/>
  <c r="O51" i="1" s="1"/>
  <c r="W50" i="1" a="1"/>
  <c r="W50" i="1" s="1"/>
  <c r="U50" i="1" a="1"/>
  <c r="U50" i="1" s="1"/>
  <c r="S50" i="1" a="1"/>
  <c r="S50" i="1" s="1"/>
  <c r="Q50" i="1" a="1"/>
  <c r="Q50" i="1" s="1"/>
  <c r="O50" i="1" a="1"/>
  <c r="O50" i="1" s="1"/>
  <c r="W49" i="1" a="1"/>
  <c r="W49" i="1" s="1"/>
  <c r="U49" i="1" a="1"/>
  <c r="U49" i="1" s="1"/>
  <c r="S49" i="1" a="1"/>
  <c r="S49" i="1" s="1"/>
  <c r="Q49" i="1" a="1"/>
  <c r="Q49" i="1" s="1"/>
  <c r="O49" i="1" a="1"/>
  <c r="O49" i="1" s="1"/>
  <c r="W48" i="1" a="1"/>
  <c r="W48" i="1" s="1"/>
  <c r="U48" i="1" a="1"/>
  <c r="U48" i="1" s="1"/>
  <c r="S48" i="1" a="1"/>
  <c r="S48" i="1" s="1"/>
  <c r="Q48" i="1" a="1"/>
  <c r="Q48" i="1" s="1"/>
  <c r="O48" i="1" a="1"/>
  <c r="O48" i="1" s="1"/>
  <c r="W47" i="1" a="1"/>
  <c r="W47" i="1" s="1"/>
  <c r="U47" i="1" a="1"/>
  <c r="U47" i="1" s="1"/>
  <c r="S47" i="1" a="1"/>
  <c r="S47" i="1" s="1"/>
  <c r="Q47" i="1" a="1"/>
  <c r="Q47" i="1" s="1"/>
  <c r="O47" i="1" a="1"/>
  <c r="O47" i="1" s="1"/>
  <c r="W46" i="1" a="1"/>
  <c r="W46" i="1" s="1"/>
  <c r="U46" i="1" a="1"/>
  <c r="U46" i="1" s="1"/>
  <c r="S46" i="1" a="1"/>
  <c r="S46" i="1" s="1"/>
  <c r="Q46" i="1" a="1"/>
  <c r="Q46" i="1" s="1"/>
  <c r="O46" i="1" a="1"/>
  <c r="O46" i="1" s="1"/>
  <c r="W45" i="1" a="1"/>
  <c r="W45" i="1" s="1"/>
  <c r="U45" i="1" a="1"/>
  <c r="U45" i="1" s="1"/>
  <c r="S45" i="1" a="1"/>
  <c r="S45" i="1" s="1"/>
  <c r="Q45" i="1" a="1"/>
  <c r="Q45" i="1" s="1"/>
  <c r="O45" i="1" a="1"/>
  <c r="O45" i="1" s="1"/>
  <c r="W44" i="1" a="1"/>
  <c r="W44" i="1" s="1"/>
  <c r="U44" i="1" a="1"/>
  <c r="U44" i="1" s="1"/>
  <c r="S44" i="1" a="1"/>
  <c r="S44" i="1" s="1"/>
  <c r="Q44" i="1" a="1"/>
  <c r="Q44" i="1" s="1"/>
  <c r="O44" i="1" a="1"/>
  <c r="O44" i="1" s="1"/>
  <c r="W43" i="1" a="1"/>
  <c r="W43" i="1" s="1"/>
  <c r="U43" i="1" a="1"/>
  <c r="U43" i="1" s="1"/>
  <c r="S43" i="1" a="1"/>
  <c r="S43" i="1" s="1"/>
  <c r="Q43" i="1" a="1"/>
  <c r="Q43" i="1" s="1"/>
  <c r="O43" i="1" a="1"/>
  <c r="O43" i="1" s="1"/>
  <c r="W41" i="1" a="1"/>
  <c r="W41" i="1" s="1"/>
  <c r="U41" i="1" a="1"/>
  <c r="U41" i="1" s="1"/>
  <c r="S41" i="1" a="1"/>
  <c r="S41" i="1" s="1"/>
  <c r="Q41" i="1" a="1"/>
  <c r="Q41" i="1" s="1"/>
  <c r="O41" i="1" a="1"/>
  <c r="O41" i="1" s="1"/>
  <c r="W40" i="1" a="1"/>
  <c r="W40" i="1" s="1"/>
  <c r="U40" i="1" a="1"/>
  <c r="U40" i="1" s="1"/>
  <c r="S40" i="1" a="1"/>
  <c r="S40" i="1" s="1"/>
  <c r="Q40" i="1" a="1"/>
  <c r="Q40" i="1" s="1"/>
  <c r="O40" i="1" a="1"/>
  <c r="O40" i="1" s="1"/>
  <c r="W39" i="1" a="1"/>
  <c r="W39" i="1" s="1"/>
  <c r="U39" i="1" a="1"/>
  <c r="U39" i="1" s="1"/>
  <c r="S39" i="1" a="1"/>
  <c r="S39" i="1" s="1"/>
  <c r="Q39" i="1" a="1"/>
  <c r="Q39" i="1" s="1"/>
  <c r="O39" i="1" a="1"/>
  <c r="O39" i="1" s="1"/>
  <c r="W38" i="1" a="1"/>
  <c r="W38" i="1" s="1"/>
  <c r="U38" i="1" a="1"/>
  <c r="U38" i="1" s="1"/>
  <c r="S38" i="1" a="1"/>
  <c r="S38" i="1" s="1"/>
  <c r="Q38" i="1" a="1"/>
  <c r="Q38" i="1" s="1"/>
  <c r="O38" i="1" a="1"/>
  <c r="O38" i="1" s="1"/>
  <c r="W37" i="1" a="1"/>
  <c r="W37" i="1" s="1"/>
  <c r="U37" i="1" a="1"/>
  <c r="U37" i="1" s="1"/>
  <c r="S37" i="1" a="1"/>
  <c r="S37" i="1" s="1"/>
  <c r="Q37" i="1" a="1"/>
  <c r="Q37" i="1" s="1"/>
  <c r="O37" i="1" a="1"/>
  <c r="O37" i="1" s="1"/>
  <c r="W36" i="1" a="1"/>
  <c r="W36" i="1" s="1"/>
  <c r="U36" i="1" a="1"/>
  <c r="U36" i="1" s="1"/>
  <c r="S36" i="1" a="1"/>
  <c r="S36" i="1" s="1"/>
  <c r="Q36" i="1" a="1"/>
  <c r="Q36" i="1" s="1"/>
  <c r="O36" i="1" a="1"/>
  <c r="O36" i="1" s="1"/>
  <c r="W35" i="1" a="1"/>
  <c r="W35" i="1" s="1"/>
  <c r="U35" i="1" a="1"/>
  <c r="U35" i="1" s="1"/>
  <c r="S35" i="1" a="1"/>
  <c r="S35" i="1" s="1"/>
  <c r="Q35" i="1" a="1"/>
  <c r="Q35" i="1" s="1"/>
  <c r="O35" i="1" a="1"/>
  <c r="O35" i="1" s="1"/>
  <c r="W34" i="1" a="1"/>
  <c r="W34" i="1" s="1"/>
  <c r="U34" i="1" a="1"/>
  <c r="U34" i="1" s="1"/>
  <c r="S34" i="1" a="1"/>
  <c r="S34" i="1" s="1"/>
  <c r="Q34" i="1" a="1"/>
  <c r="Q34" i="1" s="1"/>
  <c r="O34" i="1" a="1"/>
  <c r="O34" i="1" s="1"/>
  <c r="W31" i="1" a="1"/>
  <c r="W31" i="1" s="1"/>
  <c r="U31" i="1" a="1"/>
  <c r="U31" i="1" s="1"/>
  <c r="S31" i="1" a="1"/>
  <c r="S31" i="1" s="1"/>
  <c r="Q31" i="1" a="1"/>
  <c r="Q31" i="1" s="1"/>
  <c r="O31" i="1" a="1"/>
  <c r="O31" i="1" s="1"/>
  <c r="W30" i="1" a="1"/>
  <c r="W30" i="1" s="1"/>
  <c r="U30" i="1" a="1"/>
  <c r="U30" i="1" s="1"/>
  <c r="S30" i="1" a="1"/>
  <c r="S30" i="1" s="1"/>
  <c r="Q30" i="1" a="1"/>
  <c r="Q30" i="1" s="1"/>
  <c r="O30" i="1" a="1"/>
  <c r="O30" i="1" s="1"/>
  <c r="W29" i="1" a="1"/>
  <c r="W29" i="1" s="1"/>
  <c r="U29" i="1" a="1"/>
  <c r="U29" i="1" s="1"/>
  <c r="S29" i="1" a="1"/>
  <c r="S29" i="1" s="1"/>
  <c r="Q29" i="1" a="1"/>
  <c r="Q29" i="1" s="1"/>
  <c r="O29" i="1" a="1"/>
  <c r="O29" i="1" s="1"/>
  <c r="W28" i="1" a="1"/>
  <c r="W28" i="1" s="1"/>
  <c r="U28" i="1" a="1"/>
  <c r="U28" i="1" s="1"/>
  <c r="S28" i="1" a="1"/>
  <c r="S28" i="1" s="1"/>
  <c r="Q28" i="1" a="1"/>
  <c r="Q28" i="1" s="1"/>
  <c r="O28" i="1" a="1"/>
  <c r="O28" i="1" s="1"/>
  <c r="W27" i="1" a="1"/>
  <c r="W27" i="1" s="1"/>
  <c r="U27" i="1" a="1"/>
  <c r="U27" i="1" s="1"/>
  <c r="S27" i="1" a="1"/>
  <c r="S27" i="1" s="1"/>
  <c r="Q27" i="1" a="1"/>
  <c r="Q27" i="1" s="1"/>
  <c r="O27" i="1" a="1"/>
  <c r="O27" i="1" s="1"/>
  <c r="W26" i="1" a="1"/>
  <c r="W26" i="1" s="1"/>
  <c r="U26" i="1" a="1"/>
  <c r="U26" i="1" s="1"/>
  <c r="S26" i="1" a="1"/>
  <c r="S26" i="1" s="1"/>
  <c r="Q26" i="1" a="1"/>
  <c r="Q26" i="1" s="1"/>
  <c r="O26" i="1" a="1"/>
  <c r="O26" i="1" s="1"/>
  <c r="W25" i="1" a="1"/>
  <c r="W25" i="1" s="1"/>
  <c r="U25" i="1" a="1"/>
  <c r="U25" i="1" s="1"/>
  <c r="S25" i="1" a="1"/>
  <c r="S25" i="1" s="1"/>
  <c r="Q25" i="1" a="1"/>
  <c r="Q25" i="1" s="1"/>
  <c r="O25" i="1" a="1"/>
  <c r="O25" i="1" s="1"/>
  <c r="W24" i="1" a="1"/>
  <c r="W24" i="1" s="1"/>
  <c r="U24" i="1" a="1"/>
  <c r="U24" i="1" s="1"/>
  <c r="S24" i="1" a="1"/>
  <c r="S24" i="1" s="1"/>
  <c r="Q24" i="1" a="1"/>
  <c r="Q24" i="1" s="1"/>
  <c r="O24" i="1" a="1"/>
  <c r="O24" i="1" s="1"/>
  <c r="W23" i="1" a="1"/>
  <c r="W23" i="1" s="1"/>
  <c r="U23" i="1" a="1"/>
  <c r="U23" i="1" s="1"/>
  <c r="S23" i="1" a="1"/>
  <c r="S23" i="1" s="1"/>
  <c r="Q23" i="1" a="1"/>
  <c r="Q23" i="1" s="1"/>
  <c r="O23" i="1" a="1"/>
  <c r="O23" i="1" s="1"/>
  <c r="W22" i="1" a="1"/>
  <c r="W22" i="1" s="1"/>
  <c r="U22" i="1" a="1"/>
  <c r="U22" i="1" s="1"/>
  <c r="S22" i="1" a="1"/>
  <c r="S22" i="1" s="1"/>
  <c r="Q22" i="1" a="1"/>
  <c r="Q22" i="1" s="1"/>
  <c r="O22" i="1" a="1"/>
  <c r="O22" i="1" s="1"/>
  <c r="W21" i="1" a="1"/>
  <c r="W21" i="1" s="1"/>
  <c r="U21" i="1" a="1"/>
  <c r="U21" i="1" s="1"/>
  <c r="S21" i="1" a="1"/>
  <c r="S21" i="1" s="1"/>
  <c r="Q21" i="1" a="1"/>
  <c r="Q21" i="1" s="1"/>
  <c r="O21" i="1" a="1"/>
  <c r="O21" i="1" s="1"/>
  <c r="W19" i="1" a="1"/>
  <c r="W19" i="1" s="1"/>
  <c r="U19" i="1" a="1"/>
  <c r="U19" i="1" s="1"/>
  <c r="S19" i="1" a="1"/>
  <c r="S19" i="1" s="1"/>
  <c r="Q19" i="1" a="1"/>
  <c r="Q19" i="1" s="1"/>
  <c r="O19" i="1" a="1"/>
  <c r="O19" i="1" s="1"/>
  <c r="W18" i="1" a="1"/>
  <c r="W18" i="1" s="1"/>
  <c r="U18" i="1" a="1"/>
  <c r="U18" i="1" s="1"/>
  <c r="S18" i="1" a="1"/>
  <c r="S18" i="1" s="1"/>
  <c r="Q18" i="1" a="1"/>
  <c r="Q18" i="1" s="1"/>
  <c r="W17" i="1" a="1"/>
  <c r="W17" i="1" s="1"/>
  <c r="U17" i="1" a="1"/>
  <c r="U17" i="1" s="1"/>
  <c r="S17" i="1" a="1"/>
  <c r="S17" i="1" s="1"/>
  <c r="Q17" i="1" a="1"/>
  <c r="Q17" i="1" s="1"/>
  <c r="O17" i="1" a="1"/>
  <c r="O17" i="1" s="1"/>
  <c r="W16" i="1" a="1"/>
  <c r="W16" i="1" s="1"/>
  <c r="U16" i="1" a="1"/>
  <c r="U16" i="1" s="1"/>
  <c r="S16" i="1" a="1"/>
  <c r="S16" i="1" s="1"/>
  <c r="Q16" i="1" a="1"/>
  <c r="Q16" i="1" s="1"/>
  <c r="O16" i="1" a="1"/>
  <c r="O16" i="1" s="1"/>
  <c r="W15" i="1" a="1"/>
  <c r="W15" i="1" s="1"/>
  <c r="U15" i="1" a="1"/>
  <c r="U15" i="1" s="1"/>
  <c r="S15" i="1" a="1"/>
  <c r="S15" i="1" s="1"/>
  <c r="Q15" i="1" a="1"/>
  <c r="Q15" i="1" s="1"/>
  <c r="O15" i="1" a="1"/>
  <c r="O15" i="1" s="1"/>
  <c r="W14" i="1" a="1"/>
  <c r="W14" i="1" s="1"/>
  <c r="U14" i="1" a="1"/>
  <c r="U14" i="1" s="1"/>
  <c r="S14" i="1" a="1"/>
  <c r="S14" i="1" s="1"/>
  <c r="Q14" i="1" a="1"/>
  <c r="Q14" i="1" s="1"/>
  <c r="O14" i="1" a="1"/>
  <c r="O14" i="1" s="1"/>
  <c r="W13" i="1" a="1"/>
  <c r="W13" i="1" s="1"/>
  <c r="U13" i="1" a="1"/>
  <c r="U13" i="1" s="1"/>
  <c r="S13" i="1" a="1"/>
  <c r="S13" i="1" s="1"/>
  <c r="Q13" i="1" a="1"/>
  <c r="Q13" i="1" s="1"/>
  <c r="O13" i="1" a="1"/>
  <c r="O13" i="1" s="1"/>
  <c r="W12" i="1" a="1"/>
  <c r="W12" i="1" s="1"/>
  <c r="U12" i="1" a="1"/>
  <c r="U12" i="1" s="1"/>
  <c r="S12" i="1" a="1"/>
  <c r="S12" i="1" s="1"/>
  <c r="Q12" i="1" a="1"/>
  <c r="Q12" i="1" s="1"/>
  <c r="O12" i="1" a="1"/>
  <c r="O12" i="1" s="1"/>
  <c r="W11" i="1" a="1"/>
  <c r="W11" i="1" s="1"/>
  <c r="U11" i="1" a="1"/>
  <c r="U11" i="1" s="1"/>
  <c r="S11" i="1" a="1"/>
  <c r="S11" i="1" s="1"/>
  <c r="Q11" i="1" a="1"/>
  <c r="Q11" i="1" s="1"/>
  <c r="O11" i="1" a="1"/>
  <c r="O11" i="1" s="1"/>
  <c r="W10" i="1" a="1"/>
  <c r="W10" i="1" s="1"/>
  <c r="U10" i="1" a="1"/>
  <c r="U10" i="1" s="1"/>
  <c r="S10" i="1" a="1"/>
  <c r="S10" i="1" s="1"/>
  <c r="Q10" i="1" a="1"/>
  <c r="Q10" i="1" s="1"/>
  <c r="O10" i="1" a="1"/>
  <c r="O10" i="1" s="1"/>
  <c r="M59" i="1" a="1"/>
  <c r="M59" i="1" s="1"/>
  <c r="M57" i="1" a="1"/>
  <c r="M57" i="1" s="1"/>
  <c r="M56" i="1" a="1"/>
  <c r="M56" i="1" s="1"/>
  <c r="M54" i="1" a="1"/>
  <c r="M54" i="1" s="1"/>
  <c r="M53" i="1" a="1"/>
  <c r="M53" i="1" s="1"/>
  <c r="M52" i="1" a="1"/>
  <c r="M52" i="1" s="1"/>
  <c r="M51" i="1" a="1"/>
  <c r="M51" i="1" s="1"/>
  <c r="M50" i="1" a="1"/>
  <c r="M50" i="1" s="1"/>
  <c r="M49" i="1" a="1"/>
  <c r="M49" i="1" s="1"/>
  <c r="M48" i="1" a="1"/>
  <c r="M48" i="1" s="1"/>
  <c r="M47" i="1" a="1"/>
  <c r="M47" i="1" s="1"/>
  <c r="M46" i="1" a="1"/>
  <c r="M46" i="1" s="1"/>
  <c r="M45" i="1" a="1"/>
  <c r="M45" i="1" s="1"/>
  <c r="M44" i="1" a="1"/>
  <c r="M44" i="1" s="1"/>
  <c r="M43" i="1" a="1"/>
  <c r="M43" i="1" s="1"/>
  <c r="M41" i="1" a="1"/>
  <c r="M41" i="1" s="1"/>
  <c r="M40" i="1" a="1"/>
  <c r="M40" i="1" s="1"/>
  <c r="M39" i="1" a="1"/>
  <c r="M39" i="1" s="1"/>
  <c r="M38" i="1" a="1"/>
  <c r="M38" i="1" s="1"/>
  <c r="M37" i="1" a="1"/>
  <c r="M37" i="1" s="1"/>
  <c r="M36" i="1" a="1"/>
  <c r="M36" i="1" s="1"/>
  <c r="M35" i="1" a="1"/>
  <c r="M35" i="1" s="1"/>
  <c r="M34" i="1" a="1"/>
  <c r="M34" i="1" s="1"/>
  <c r="M31" i="1" a="1"/>
  <c r="M31" i="1" s="1"/>
  <c r="M30" i="1" a="1"/>
  <c r="M30" i="1" s="1"/>
  <c r="M29" i="1" a="1"/>
  <c r="M29" i="1" s="1"/>
  <c r="M28" i="1" a="1"/>
  <c r="M28" i="1" s="1"/>
  <c r="M27" i="1" a="1"/>
  <c r="M27" i="1" s="1"/>
  <c r="M26" i="1" a="1"/>
  <c r="M26" i="1" s="1"/>
  <c r="M25" i="1" a="1"/>
  <c r="M25" i="1" s="1"/>
  <c r="M24" i="1" a="1"/>
  <c r="M24" i="1" s="1"/>
  <c r="M23" i="1" a="1"/>
  <c r="M23" i="1" s="1"/>
  <c r="M22" i="1" a="1"/>
  <c r="M22" i="1" s="1"/>
  <c r="M21" i="1" a="1"/>
  <c r="M21" i="1" s="1"/>
  <c r="M19" i="1" a="1"/>
  <c r="M19" i="1" s="1"/>
  <c r="M18" i="1" a="1"/>
  <c r="M18" i="1" s="1"/>
  <c r="M17" i="1" a="1"/>
  <c r="M17" i="1" s="1"/>
  <c r="M16" i="1" a="1"/>
  <c r="M16" i="1" s="1"/>
  <c r="M15" i="1" a="1"/>
  <c r="M15" i="1" s="1"/>
  <c r="M14" i="1" a="1"/>
  <c r="M14" i="1" s="1"/>
  <c r="M13" i="1" a="1"/>
  <c r="M13" i="1" s="1"/>
  <c r="M11" i="1" a="1"/>
  <c r="M11" i="1" s="1"/>
  <c r="M10" i="1" a="1"/>
  <c r="M10" i="1" s="1"/>
  <c r="W9" i="1" a="1"/>
  <c r="W9" i="1" s="1"/>
  <c r="U9" i="1" a="1"/>
  <c r="U9" i="1" s="1"/>
  <c r="S9" i="1" a="1"/>
  <c r="S9" i="1" s="1"/>
  <c r="Q9" i="1" a="1"/>
  <c r="Q9" i="1" s="1"/>
  <c r="O9" i="1" a="1"/>
  <c r="O9" i="1" s="1"/>
  <c r="M9" i="1" a="1"/>
  <c r="M9" i="1" s="1"/>
  <c r="S4" i="1" a="1"/>
  <c r="S4" i="1" s="1"/>
  <c r="S5" i="1" a="1"/>
  <c r="S5" i="1" s="1"/>
  <c r="S6" i="1" a="1"/>
  <c r="S6" i="1" s="1"/>
  <c r="S8" i="1" a="1"/>
  <c r="S8" i="1" s="1"/>
  <c r="S3" i="1" a="1"/>
  <c r="S3" i="1" s="1"/>
  <c r="X58" i="1" l="1"/>
  <c r="Y58" i="1" s="1"/>
  <c r="Z58" i="1" s="1"/>
  <c r="X55" i="1"/>
  <c r="Y55" i="1" s="1"/>
  <c r="Z55" i="1" s="1"/>
  <c r="X42" i="1"/>
  <c r="Y42" i="1" s="1"/>
  <c r="Z42" i="1" s="1"/>
  <c r="X40" i="1"/>
  <c r="Y40" i="1" s="1"/>
  <c r="Z40" i="1" s="1"/>
  <c r="X32" i="1"/>
  <c r="Y32" i="1" s="1"/>
  <c r="Z32" i="1" s="1"/>
  <c r="X39" i="1"/>
  <c r="Y39" i="1" s="1"/>
  <c r="Z39" i="1" s="1"/>
  <c r="X34" i="1"/>
  <c r="Y34" i="1" s="1"/>
  <c r="Z34" i="1" s="1"/>
  <c r="X36" i="1"/>
  <c r="Y36" i="1" s="1"/>
  <c r="Z36" i="1" s="1"/>
  <c r="X33" i="1"/>
  <c r="Y33" i="1" s="1"/>
  <c r="Z33" i="1" s="1"/>
  <c r="X20" i="1"/>
  <c r="Y20" i="1" s="1"/>
  <c r="Z20" i="1" s="1"/>
  <c r="X19" i="1"/>
  <c r="Y19" i="1" s="1"/>
  <c r="Z19" i="1" s="1"/>
  <c r="X27" i="1"/>
  <c r="Y27" i="1" s="1"/>
  <c r="Z27" i="1" s="1"/>
  <c r="X44" i="1"/>
  <c r="Y44" i="1" s="1"/>
  <c r="Z44" i="1" s="1"/>
  <c r="X59" i="1"/>
  <c r="Y59" i="1" s="1"/>
  <c r="Z59" i="1" s="1"/>
  <c r="X13" i="1"/>
  <c r="Y13" i="1" s="1"/>
  <c r="Z13" i="1" s="1"/>
  <c r="X37" i="1"/>
  <c r="Y37" i="1" s="1"/>
  <c r="Z37" i="1" s="1"/>
  <c r="X26" i="1"/>
  <c r="Y26" i="1" s="1"/>
  <c r="Z26" i="1" s="1"/>
  <c r="X35" i="1"/>
  <c r="Y35" i="1" s="1"/>
  <c r="Z35" i="1" s="1"/>
  <c r="X43" i="1"/>
  <c r="Y43" i="1" s="1"/>
  <c r="Z43" i="1" s="1"/>
  <c r="X50" i="1"/>
  <c r="Y50" i="1" s="1"/>
  <c r="Z50" i="1" s="1"/>
  <c r="X17" i="1"/>
  <c r="Y17" i="1" s="1"/>
  <c r="Z17" i="1" s="1"/>
  <c r="X11" i="1"/>
  <c r="Y11" i="1" s="1"/>
  <c r="Z11" i="1" s="1"/>
  <c r="X15" i="1"/>
  <c r="Y15" i="1" s="1"/>
  <c r="Z15" i="1" s="1"/>
  <c r="X22" i="1"/>
  <c r="Y22" i="1" s="1"/>
  <c r="Z22" i="1" s="1"/>
  <c r="X48" i="1"/>
  <c r="Y48" i="1" s="1"/>
  <c r="Z48" i="1" s="1"/>
  <c r="X28" i="1"/>
  <c r="Y28" i="1" s="1"/>
  <c r="Z28" i="1" s="1"/>
  <c r="X45" i="1"/>
  <c r="Y45" i="1" s="1"/>
  <c r="Z45" i="1" s="1"/>
  <c r="X16" i="1"/>
  <c r="Y16" i="1" s="1"/>
  <c r="Z16" i="1" s="1"/>
  <c r="X30" i="1"/>
  <c r="Y30" i="1" s="1"/>
  <c r="Z30" i="1" s="1"/>
  <c r="X47" i="1"/>
  <c r="Y47" i="1" s="1"/>
  <c r="Z47" i="1" s="1"/>
  <c r="X12" i="1"/>
  <c r="Y12" i="1" s="1"/>
  <c r="Z12" i="1" s="1"/>
  <c r="X23" i="1"/>
  <c r="Y23" i="1" s="1"/>
  <c r="Z23" i="1" s="1"/>
  <c r="X31" i="1"/>
  <c r="Y31" i="1" s="1"/>
  <c r="Z31" i="1" s="1"/>
  <c r="X18" i="1"/>
  <c r="Y18" i="1" s="1"/>
  <c r="Z18" i="1" s="1"/>
  <c r="X24" i="1"/>
  <c r="Y24" i="1" s="1"/>
  <c r="Z24" i="1" s="1"/>
  <c r="X56" i="1"/>
  <c r="Y56" i="1" s="1"/>
  <c r="Z56" i="1" s="1"/>
  <c r="X9" i="1"/>
  <c r="Y9" i="1" s="1"/>
  <c r="Z9" i="1" s="1"/>
  <c r="X10" i="1"/>
  <c r="Y10" i="1" s="1"/>
  <c r="Z10" i="1" s="1"/>
  <c r="X25" i="1"/>
  <c r="Y25" i="1" s="1"/>
  <c r="Z25" i="1" s="1"/>
  <c r="X49" i="1"/>
  <c r="Y49" i="1" s="1"/>
  <c r="Z49" i="1" s="1"/>
  <c r="X57" i="1"/>
  <c r="Y57" i="1" s="1"/>
  <c r="Z57" i="1" s="1"/>
  <c r="X21" i="1"/>
  <c r="Y21" i="1" s="1"/>
  <c r="Z21" i="1" s="1"/>
  <c r="X29" i="1"/>
  <c r="Y29" i="1" s="1"/>
  <c r="Z29" i="1" s="1"/>
  <c r="X38" i="1"/>
  <c r="Y38" i="1" s="1"/>
  <c r="Z38" i="1" s="1"/>
  <c r="X46" i="1"/>
  <c r="Y46" i="1" s="1"/>
  <c r="Z46" i="1" s="1"/>
  <c r="X53" i="1"/>
  <c r="Y53" i="1" s="1"/>
  <c r="Z53" i="1" s="1"/>
  <c r="X41" i="1"/>
  <c r="Y41" i="1" s="1"/>
  <c r="Z41" i="1" s="1"/>
  <c r="X51" i="1"/>
  <c r="Y51" i="1" s="1"/>
  <c r="Z51" i="1" s="1"/>
  <c r="X54" i="1"/>
  <c r="Y54" i="1" s="1"/>
  <c r="Z54" i="1" s="1"/>
  <c r="X14" i="1"/>
  <c r="Y14" i="1" s="1"/>
  <c r="Z14" i="1" s="1"/>
  <c r="X52" i="1"/>
  <c r="Y52" i="1" s="1"/>
  <c r="Z52" i="1" s="1"/>
  <c r="W4" i="1" a="1"/>
  <c r="W4" i="1" s="1"/>
  <c r="W5" i="1" a="1"/>
  <c r="W5" i="1" s="1"/>
  <c r="W6" i="1" a="1"/>
  <c r="W6" i="1" s="1"/>
  <c r="W8" i="1" a="1"/>
  <c r="W8" i="1" s="1"/>
  <c r="U4" i="1" a="1"/>
  <c r="U4" i="1" s="1"/>
  <c r="U5" i="1" a="1"/>
  <c r="U5" i="1" s="1"/>
  <c r="U6" i="1" a="1"/>
  <c r="U6" i="1" s="1"/>
  <c r="U8" i="1" a="1"/>
  <c r="U8" i="1" s="1"/>
  <c r="U3" i="1" a="1"/>
  <c r="U3" i="1" s="1"/>
  <c r="Q4" i="1" a="1"/>
  <c r="Q4" i="1" s="1"/>
  <c r="Q5" i="1" a="1"/>
  <c r="Q5" i="1" s="1"/>
  <c r="Q6" i="1" a="1"/>
  <c r="Q6" i="1" s="1"/>
  <c r="Q8" i="1" a="1"/>
  <c r="Q8" i="1" s="1"/>
  <c r="Q3" i="1" a="1"/>
  <c r="Q3" i="1" s="1"/>
  <c r="O4" i="1" a="1"/>
  <c r="O4" i="1" s="1"/>
  <c r="O5" i="1" a="1"/>
  <c r="O5" i="1" s="1"/>
  <c r="O6" i="1" a="1"/>
  <c r="O6" i="1" s="1"/>
  <c r="O8" i="1" a="1"/>
  <c r="O8" i="1" s="1"/>
  <c r="O3" i="1" a="1"/>
  <c r="O3" i="1" s="1"/>
  <c r="M4" i="1" a="1"/>
  <c r="M4" i="1" s="1"/>
  <c r="M5" i="1" a="1"/>
  <c r="M5" i="1" s="1"/>
  <c r="M6" i="1" a="1"/>
  <c r="M6" i="1" s="1"/>
  <c r="M8" i="1" a="1"/>
  <c r="M8" i="1" s="1"/>
  <c r="M3" i="1" a="1"/>
  <c r="M3" i="1" s="1"/>
  <c r="X4" i="1" l="1"/>
  <c r="Y4" i="1" s="1"/>
  <c r="Z4" i="1" s="1"/>
  <c r="X6" i="1"/>
  <c r="Y6" i="1" s="1"/>
  <c r="Z6" i="1" s="1"/>
  <c r="X8" i="1"/>
  <c r="Y8" i="1" s="1"/>
  <c r="Z8" i="1" s="1"/>
  <c r="X5" i="1"/>
  <c r="Y5" i="1" s="1"/>
  <c r="Z5" i="1" s="1"/>
  <c r="X3" i="1"/>
  <c r="Y3" i="1" s="1"/>
  <c r="Z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tc={DEA48580-A97A-4554-BBDE-1E602CCE2696}</author>
    <author>tc={79812A05-61AF-463C-8EAA-11EA91D74AEC}</author>
    <author>tc={92CA7FE0-A5B2-43D0-955B-766A504F346E}</author>
  </authors>
  <commentList>
    <comment ref="N2" authorId="0" shapeId="0" xr:uid="{DEA48580-A97A-4554-BBDE-1E602CCE2696}">
      <text>
        <t>[Comentario encadenado]
Su versión de Excel le permite leer este comentario encadenado; sin embargo, las ediciones que se apliquen se quitarán si el archivo se abre en una versión más reciente de Excel. Más información: https://go.microsoft.com/fwlink/?linkid=870924
Comentario:
    El control alcanza a cubir todos, ala mayoría o algunos de los posibles eventos (amenzas)?</t>
      </text>
    </comment>
    <comment ref="I23" authorId="1" shapeId="0" xr:uid="{79812A05-61AF-463C-8EAA-11EA91D74AEC}">
      <text>
        <t>[Comentario encadenado]
Su versión de Excel le permite leer este comentario encadenado; sin embargo, las ediciones que se apliquen se quitarán si el archivo se abre en una versión más reciente de Excel. Más información: https://go.microsoft.com/fwlink/?linkid=870924
Comentario:
    Si bien no se tiene conocimiento si existe en algún documento el deber que tienen las dependencias de socializar la normativa - regalamentación, puede entenderse como un documento soporte para el control , la Resolución, Circular, Memorando, entre otros, donde se expide, deroga o actualiza la normatividad.</t>
      </text>
    </comment>
    <comment ref="D24" authorId="2" shapeId="0" xr:uid="{92CA7FE0-A5B2-43D0-955B-766A504F346E}">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Revisión del CAEF de los proyectos de inversión con actividades constructivas que cumplan con el PEMP</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<sst xmlns="http://schemas.openxmlformats.org/spreadsheetml/2006/main" count="723" uniqueCount="262">
  <si>
    <t>EVALUACION DE LA EFICIENCIA (DISEÑO)</t>
  </si>
  <si>
    <t>Nombre del riesgo</t>
  </si>
  <si>
    <t>Nombre del control</t>
  </si>
  <si>
    <t>Descripción</t>
  </si>
  <si>
    <t>Objetivo</t>
  </si>
  <si>
    <t>Responsable</t>
  </si>
  <si>
    <t>Preventivo</t>
  </si>
  <si>
    <t>Detectivo</t>
  </si>
  <si>
    <t>Correctivo</t>
  </si>
  <si>
    <t>Total</t>
  </si>
  <si>
    <t>Parcial</t>
  </si>
  <si>
    <t>Automático</t>
  </si>
  <si>
    <t>Manual</t>
  </si>
  <si>
    <t>Definido</t>
  </si>
  <si>
    <t>Control de Gestión</t>
  </si>
  <si>
    <t>Autocontrol</t>
  </si>
  <si>
    <t>Semiautomático</t>
  </si>
  <si>
    <t>Documentado (S/N)</t>
  </si>
  <si>
    <t xml:space="preserve">Permanente (Constante) </t>
  </si>
  <si>
    <t xml:space="preserve">Periódico (Mensual) </t>
  </si>
  <si>
    <t>Periódico (Anual)</t>
  </si>
  <si>
    <t xml:space="preserve">Ocasional </t>
  </si>
  <si>
    <t>Definido, documentado,  implementado  socializado y con seguimiento</t>
  </si>
  <si>
    <t>Definido, documentado,  implementado y socializado</t>
  </si>
  <si>
    <t>Definido, documentado e implementado</t>
  </si>
  <si>
    <t>Control Institucional</t>
  </si>
  <si>
    <t>Si</t>
  </si>
  <si>
    <t>No</t>
  </si>
  <si>
    <t>Probabilidad</t>
  </si>
  <si>
    <t>Impacto</t>
  </si>
  <si>
    <t>% Eficiencia</t>
  </si>
  <si>
    <t>C - Cobertura</t>
  </si>
  <si>
    <t>Variable a Reducir:</t>
  </si>
  <si>
    <t>AUT - Nivel automatización</t>
  </si>
  <si>
    <t>PER - Periodicidad</t>
  </si>
  <si>
    <t>MAD - Madurez</t>
  </si>
  <si>
    <t>DES - Desagregación</t>
  </si>
  <si>
    <t>Nivel Eficiencia</t>
  </si>
  <si>
    <t>Calificación Eficiencia</t>
  </si>
  <si>
    <t>RPI.001</t>
  </si>
  <si>
    <t>Entregables y/o actividades afectados por retrasos en la transferencia de recursos financieros.</t>
  </si>
  <si>
    <t>CPI.001</t>
  </si>
  <si>
    <t>CPI.002</t>
  </si>
  <si>
    <t>CPI.003</t>
  </si>
  <si>
    <t>RPI.002</t>
  </si>
  <si>
    <t>Metas y actividades atrasadas o incumplidas por insuficiencia y/o rotación en el personal para la ejecución de los proyectos.</t>
  </si>
  <si>
    <t>CPI.004</t>
  </si>
  <si>
    <t>Asegurar que el equipo de trabajo se encuentre completo para llevar a cabo adecuadamente el proyecto.</t>
  </si>
  <si>
    <t>CPI.005</t>
  </si>
  <si>
    <t>RPI.003</t>
  </si>
  <si>
    <t>Metas y productos incumplidos y/o retrasados por demoras en los procesos administrativos asociados a la contratación.</t>
  </si>
  <si>
    <t>CPI.007</t>
  </si>
  <si>
    <t>CPI.008</t>
  </si>
  <si>
    <t>Formato de programación contractual que contenga: Información del proyecto, descripción del bien o servicio, rubro de ejecución, valor y datos de la formalización de la contratación.</t>
  </si>
  <si>
    <t>CPI.009</t>
  </si>
  <si>
    <t xml:space="preserve">Formular y medir indicador de días promedio para la contratación de acuerdo al tipo de orden contractual. </t>
  </si>
  <si>
    <t>CPI.012</t>
  </si>
  <si>
    <t>RPI.004</t>
  </si>
  <si>
    <r>
      <rPr>
        <sz val="11"/>
        <color rgb="FFFF0000"/>
        <rFont val="Calibri"/>
        <family val="2"/>
      </rPr>
      <t xml:space="preserve"> </t>
    </r>
    <r>
      <rPr>
        <sz val="11"/>
        <color rgb="FF000000"/>
        <rFont val="Calibri"/>
        <family val="2"/>
      </rPr>
      <t>Actividades y productos afectados por el escaso uso y apropiación</t>
    </r>
    <r>
      <rPr>
        <sz val="11"/>
        <color theme="4"/>
        <rFont val="Calibri"/>
        <family val="2"/>
      </rPr>
      <t xml:space="preserve">  </t>
    </r>
    <r>
      <rPr>
        <sz val="11"/>
        <color rgb="FF000000"/>
        <rFont val="Calibri"/>
        <family val="2"/>
      </rPr>
      <t>de las herramientas tecnológicas para la gestión del proyecto.</t>
    </r>
  </si>
  <si>
    <t>CPI.013</t>
  </si>
  <si>
    <t>Implementar un plan multi dependencias de capacitación en sistemas de información UNAL para el inicio de los proyectos de inversión.</t>
  </si>
  <si>
    <t>CPI.014</t>
  </si>
  <si>
    <t>RPI.005</t>
  </si>
  <si>
    <t>Metas y productos afectados por debilidades en el uso de las herramientas tecnológicas requeridas para el cumplimiento del proyecto.</t>
  </si>
  <si>
    <t>RPI.006</t>
  </si>
  <si>
    <t xml:space="preserve">Actividades y productos atrasados por demoras en la aprobación y pagos de viáticos. </t>
  </si>
  <si>
    <t>CPI.015</t>
  </si>
  <si>
    <t>RPI.007</t>
  </si>
  <si>
    <t>Actividades y productos atrasados por la debilidad en los procesos de comunicación entre dependencias de la Universidad.</t>
  </si>
  <si>
    <t>CPI.017</t>
  </si>
  <si>
    <t>RPI.008</t>
  </si>
  <si>
    <r>
      <t>Metas y objetivos retrasados y/o incumplidos por cambios de administració</t>
    </r>
    <r>
      <rPr>
        <sz val="11"/>
        <rFont val="Calibri"/>
        <family val="2"/>
      </rPr>
      <t>n o</t>
    </r>
    <r>
      <rPr>
        <sz val="11"/>
        <color rgb="FF000000"/>
        <rFont val="Calibri"/>
        <family val="2"/>
      </rPr>
      <t xml:space="preserve"> rotación de directivos de la Universidad</t>
    </r>
  </si>
  <si>
    <t>RPI.009</t>
  </si>
  <si>
    <t xml:space="preserve">Metas  y productos afectados por la expedición o actualización de la normativa - reglamentación interna o externa. </t>
  </si>
  <si>
    <t>CPI.018</t>
  </si>
  <si>
    <t>Asegurar el cumplimiento de la normatividad y reglamentación vigente para evitar sanciones o incumplimientos legales.</t>
  </si>
  <si>
    <t>CPI.020</t>
  </si>
  <si>
    <t>RPI.010</t>
  </si>
  <si>
    <t>Objetivos y metas afectados por el cambio en el Plan de Ordenamiento Territorial en administraciones futuras.</t>
  </si>
  <si>
    <t>CPI.021</t>
  </si>
  <si>
    <t>RPI.011</t>
  </si>
  <si>
    <t>CPI.022</t>
  </si>
  <si>
    <t>RPI.012</t>
  </si>
  <si>
    <r>
      <rPr>
        <sz val="11"/>
        <rFont val="Calibri"/>
        <family val="2"/>
      </rPr>
      <t>Actividades y entregables retrasados o incumplidos por situaciones de orden público (huelgas, paros, protestas)</t>
    </r>
    <r>
      <rPr>
        <sz val="11"/>
        <color rgb="FF000000"/>
        <rFont val="Calibri"/>
        <family val="2"/>
      </rPr>
      <t xml:space="preserve"> </t>
    </r>
  </si>
  <si>
    <t>CPI.023</t>
  </si>
  <si>
    <t>Establecer un plan de continuidad del negocio para el proyecto.</t>
  </si>
  <si>
    <t>RPI.013</t>
  </si>
  <si>
    <t>CPI.024</t>
  </si>
  <si>
    <t>RPI.014</t>
  </si>
  <si>
    <t>Metas y entregables afectados por fenómenos de origen natural de tipo: atmosféricos, hidrológicos, geológicos, entre otros.</t>
  </si>
  <si>
    <t>RPI.015</t>
  </si>
  <si>
    <t xml:space="preserve">Metas y actividades afectadas por debilidades en el personal para la ejecución de los proyectos (competencias, formación, idoneidad, experticia, resistencia al cambio, entre otras) </t>
  </si>
  <si>
    <t>CPI.025</t>
  </si>
  <si>
    <t>CPI.026</t>
  </si>
  <si>
    <t>Promover el fortalecimiento de competencias en gestión de proyectos y temas de interés institucional.</t>
  </si>
  <si>
    <t>RPI.016</t>
  </si>
  <si>
    <t>Actividades y entregables atrasados por fallas en el  servicio de energía e internet.</t>
  </si>
  <si>
    <t>CPI.027</t>
  </si>
  <si>
    <t>RPI.017</t>
  </si>
  <si>
    <t>CPI.028</t>
  </si>
  <si>
    <t xml:space="preserve">Aplicar los documentos de apoyo para la construcción de los estudios de costos y de mercado. </t>
  </si>
  <si>
    <t>CPI.029</t>
  </si>
  <si>
    <t>RPI.018</t>
  </si>
  <si>
    <t>Recursos y entregables afectados por ajustes o estudios y diseños adicionales a los inicialmente contemplados, lo que podría generar un detrimento patrimonial.</t>
  </si>
  <si>
    <t>CPI.030</t>
  </si>
  <si>
    <t>RPI.019</t>
  </si>
  <si>
    <t>Entregables y metas incumplidas por el desabastecimiento y/o escasez de personal especializado, materiales y/o equipos para la ejecución del proyecto.</t>
  </si>
  <si>
    <t>CPI.031</t>
  </si>
  <si>
    <t>CPI.032</t>
  </si>
  <si>
    <t xml:space="preserve">Implementar modelos transversales de gestión de contratación en todas las Sedes que facilite la adquisición de los materiales y equipos requeridos en el proyecto, así como, agilizar el proceso contractual en la universidad. </t>
  </si>
  <si>
    <t>CPI.033</t>
  </si>
  <si>
    <t>Crear  un "Banco de proveedores" que les pueda servir de herramienta a los directores del proyecto en la Universidad.</t>
  </si>
  <si>
    <t>RPI.020</t>
  </si>
  <si>
    <t>Recursos y entregables afectados por el incremento en los precios debido a variaciones en la tasa de cambio u otras situaciones externas, lo que influye en la adquisición de insumos, equipos, bienes y/o servicios contemplados en el desarrollo del proyecto.</t>
  </si>
  <si>
    <t>CPI.034</t>
  </si>
  <si>
    <t xml:space="preserve">Incluir en el presupuesto del proyecto recursos para cubrir el incremento de los precios de los equipos, materiales e insumos que se adquieran en el extranjero. </t>
  </si>
  <si>
    <t>Contemplar recursos para cubrir un eventual sobrecosto de los equipos, materiales e insumos por variaciones en la tasa de cambio o situaciones externas de carácter económico, político o social que deriven en un incremento de lo precios.</t>
  </si>
  <si>
    <t>CPI.035</t>
  </si>
  <si>
    <t>Adquirir coberturas cambiarias en comercio internacional para mitigar las variaciones de la tasa de cambio.</t>
  </si>
  <si>
    <t>CPI.036</t>
  </si>
  <si>
    <t>RPI.021</t>
  </si>
  <si>
    <t>Objetivo y metas del proyecto incumplidos por el escaso uso de los servicios o productos generados durante el proyecto, por parte de la comunidad universitaria.</t>
  </si>
  <si>
    <t>CPI.037</t>
  </si>
  <si>
    <t>Identificar si los servicios y productos generados durante la ejecución del proyecto, son aceptados y están siendo utilizados por los beneficiarios de la manera esperada.</t>
  </si>
  <si>
    <t>RPI.022</t>
  </si>
  <si>
    <r>
      <t>Entregables (productos) y</t>
    </r>
    <r>
      <rPr>
        <sz val="11"/>
        <color rgb="FFFF0000"/>
        <rFont val="Calibri"/>
        <family val="2"/>
      </rPr>
      <t xml:space="preserve"> </t>
    </r>
    <r>
      <rPr>
        <sz val="11"/>
        <color rgb="FF000000"/>
        <rFont val="Calibri"/>
        <family val="2"/>
      </rPr>
      <t>activos  incumplidos por retrasos o deficiencias de calidad por parte del contratista o proveedor</t>
    </r>
    <r>
      <rPr>
        <strike/>
        <sz val="11"/>
        <color rgb="FF000000"/>
        <rFont val="Calibri"/>
        <family val="2"/>
      </rPr>
      <t xml:space="preserve"> </t>
    </r>
  </si>
  <si>
    <t>CPI.038</t>
  </si>
  <si>
    <t>CPI.039</t>
  </si>
  <si>
    <t>Aplicar las pólizas de cumplimiento que amparan los contratos.</t>
  </si>
  <si>
    <t>CPI.040</t>
  </si>
  <si>
    <t>RPI.023</t>
  </si>
  <si>
    <t>Activos y actividades afectados por las dificultadades con los trámites de importación para la adquisición de equipos, servicios o materiales.</t>
  </si>
  <si>
    <t>CPI.041</t>
  </si>
  <si>
    <t>Implementar modelos transversales de gestión de contratación en todas las Sedes que facilite la adquisición de los materiales y equipos requeridos en el proyecto, así como, agilizar el proceso contractual en la universidad.</t>
  </si>
  <si>
    <t>RPI.024</t>
  </si>
  <si>
    <t>Objetivos y activos afectados por el inadecuado costeo de la sostenibilidad del proyecto.</t>
  </si>
  <si>
    <t>CPI.042</t>
  </si>
  <si>
    <t>DNPE
GNFA
Rectoría</t>
  </si>
  <si>
    <t>Director</t>
  </si>
  <si>
    <t>Director
DNPE
Oficinas de Planeación de las Sedes</t>
  </si>
  <si>
    <t>DNPE</t>
  </si>
  <si>
    <t>DNPE
GNFA</t>
  </si>
  <si>
    <t>GNFA</t>
  </si>
  <si>
    <t>DNPE
GNFA
 DNPERSONAL</t>
  </si>
  <si>
    <t xml:space="preserve">DIRECTOR -Solicita
DNPE - Aprueba
OPE Sedes- Aprueba
</t>
  </si>
  <si>
    <t xml:space="preserve">DNPE
DNPAA
</t>
  </si>
  <si>
    <t>DNPE
OPE Sedes</t>
  </si>
  <si>
    <t>DNPE
Oficina de Desarrollo de Ordenamiento Territorial</t>
  </si>
  <si>
    <t>DIRECTOR -Solicita
DNPE - Aprueba
OPE Sedes- Aprueba</t>
  </si>
  <si>
    <t>Director
GNFA</t>
  </si>
  <si>
    <t>Por implementar</t>
  </si>
  <si>
    <t>Pendiente definir control.</t>
  </si>
  <si>
    <t>Realizar seguimiento a la gestión y asignación de los recursos financieros del proyecto (Resolución de asignación de recursos).</t>
  </si>
  <si>
    <t>Realizar el debido seguimiento al trámite de asignación y transferencia de recursos financieros (Resolución de asignación de recursos).</t>
  </si>
  <si>
    <t>Detectar dificultades, retrasos o inconvenientes durante el trámite que se debe surtir en las diferentes dependencias (Oficinas de planeación de las Sedes, DNPE, GNFA y Rectoría) para la asignación de recursos financieros para el proyecto. (Resolución de asignación de recursos).</t>
  </si>
  <si>
    <t>Formular y planear las actividades y entregables del proyecto de acuerdo a su capacidad de ejecución y al tiempo requerido para surtir el trámite de asignación de recursos financieros (Resolución de asignación de recursos).</t>
  </si>
  <si>
    <t>Establecer tiempos adecuados para el desarrollo de las actividades y entregables del proyecto (fechas de inicio y finalización), de acuerdo con la capacidad de ejecución y el tiempo requerido para el trámite de asignación de recursos, en el cual intervienen las Oficinas de planeación de las Sedes, la DNPE, la GNFA y la Rectoría. (Resolución de asignación de recursos).</t>
  </si>
  <si>
    <t>Prevenir que se presenten retrasos o incumplimientos de los entregables y actividades del proyecto, estableciendo fechas de inicio y finalización acordes con la capacidad de ejecución y el  tiempo que se requiere para el trámite de asignación de recursos financieros.(Resolución de asignación de recursos).</t>
  </si>
  <si>
    <t xml:space="preserve">DNPE - Define
Director - Implementa
</t>
  </si>
  <si>
    <t xml:space="preserve">Efectuar seguimiento al cumplimiento de tiempo y calidad de los productos o servicios pactados con el contratista o proveedor.
</t>
  </si>
  <si>
    <t>Implementar los lineamientos para los proyectos de inversión.</t>
  </si>
  <si>
    <t>Mantener actualizado un banco de hojas de vida de los perfiles requeridos para la ejecución del proyecto, en caso que se requiera.</t>
  </si>
  <si>
    <t>Diseñar e implementar estrategias para propiciar el trabajo colaborativo entre el personal vinculado al proyecto.</t>
  </si>
  <si>
    <t>Gestionar oportunamente los trámites de vinculación y desvinculación del personal del proyecto.</t>
  </si>
  <si>
    <t>Crear y almacenar copias de seguridad de la información del proyecto a cargo del personal vinculado.</t>
  </si>
  <si>
    <t>Disminuir los efectos de pérdida de información del proyecto, ocasionada por la rotación del personal .</t>
  </si>
  <si>
    <t xml:space="preserve">El director del proyecto debe diseñar  e implementar estrategias para propiciar el trabajo colaborativo entre el personal vinculado al proyecto a fin de socializar saberes colectivos y crear inteligencias competitivas (trabajo por pares). </t>
  </si>
  <si>
    <t>Disminuir los efectos de ocasionada por la rotación del personal vinculado al proyecto.</t>
  </si>
  <si>
    <t xml:space="preserve">Gestionar oportunamente las solicitudes de órdenes contractuales  de bienes y servicios, presentadas para los proyectos, aplicando la normativa y procedimientos vigentes.  
</t>
  </si>
  <si>
    <t xml:space="preserve">Establecer los perfiles, roles y responsabilidades del personal que se requiere para la gestión y ejecución del proyecto. </t>
  </si>
  <si>
    <t>Los integrantes del proyecto deben crear y almacenar periódicamente en repositorios digitales, la información gestionada durante el ciclo de vida del proyecto. Se aconseja utilizar la herramienta Google drive disponible para funcionarios con dominio de correo unal.edu.co</t>
  </si>
  <si>
    <t>Prevenir o disminuir los retrasos en los trámites contractuales para la adquisición de bienes y servicios para la ejecución del proyecto.</t>
  </si>
  <si>
    <t>Generar el conocimiento necesario para el manejo de los sistemas de información y herramientas tecnológicas para la gestión de los proyectos.</t>
  </si>
  <si>
    <t>Definir de forma anticipada estrategias efectivas , sobre el uso correcto y apropiación tanto a nivel técnico y funcional del Sistema de Información</t>
  </si>
  <si>
    <t>Asegurar el cumplimiento de la normatividad y reglamentación vigente para evitar sanciones o incumplimientos legales, reprocesos, retrasos, entre otros.</t>
  </si>
  <si>
    <t xml:space="preserve">Objetivos y metas afectados por cambios en el ámbito económico, social y cultural, legal o político a nivel local, municipal, departamental, nacional e internacional. </t>
  </si>
  <si>
    <t xml:space="preserve">Definir e implementar un Plan de contingencia para  gestionar los cambios en el ámbito económico, social y cultural, legal o político a nivel local, municipal, departamental, nacional e internacional, que impactan el proyecto. </t>
  </si>
  <si>
    <t xml:space="preserve">Actividades y entregables retrasados o incumplidos por  la presencia de pandemias, epidemias y/o amenazas sanitarias (Brotes de virus, enfermedades contagiosas, plagas) </t>
  </si>
  <si>
    <t>Recursos y productos afectados por la inadecuada estimación de los costos del proyecto. (sobrevalorado o subvalorado)</t>
  </si>
  <si>
    <t>Formular métricas, estadísticas o indicadores que permitan monitorear si los servicios o productos generados por el proyecto, están siendo aceptados y utilizados por los beneficiarios de la manera esperada, con el fin de evaluar oportunamente si se requieren ajustes.</t>
  </si>
  <si>
    <t>Realizar oportunamente los trámites de reclamación de las pólizas de cumplimiento ante la firma aseguradora.</t>
  </si>
  <si>
    <t>Activos y actividades afectados por las dificultades con los trámites de importación para la adquisición de equipos, servicios o materiales.</t>
  </si>
  <si>
    <t>Código del Riesgo</t>
  </si>
  <si>
    <t>Código del control</t>
  </si>
  <si>
    <t>MA - Momento en que actúa</t>
  </si>
  <si>
    <t>Realizar el respectivo trámite para vincular  y/o desvincular oportunamente el personal para la ejecución del proyecto, teniendo en cuenta los tiempos establecidos en la Universidad para cubrir las vacantes del personal de planta y/o la contratación por prestación de servicios, según aplique.</t>
  </si>
  <si>
    <t>El director del proyecto debe gestionar con antelación suficiente y aplicando la normatividad vigente para las solicitudes contractuales, teniendo en cuenta  los tiempos de revisión y aprobación de los trámites administrativos para la contratación. Además debe realizar seguimiento a la programación de órdenes contractuales y flujos de pagos del proyecto.</t>
  </si>
  <si>
    <t>Consultar y usar los manuales, guías, instructivos y otros de los sistemas de información y otras herramientas ofimáticas disponibles para la gestión del proyecto.</t>
  </si>
  <si>
    <t>El director del proyecto debe consultar los documentos de apoyo para el manejo de los sistemas de información y otras herramientas ofimáticas para la gestión de los proyectos.</t>
  </si>
  <si>
    <r>
      <rPr>
        <sz val="11"/>
        <rFont val="Calibri"/>
        <family val="2"/>
      </rPr>
      <t>Solicitar y gestionar oportunamente las solicitudes de pago de viáticos requeridos en el proyecto, teniendo en cuenta los tiempos históricos e imprevistos que puedan llegar a presentarse.</t>
    </r>
    <r>
      <rPr>
        <sz val="11"/>
        <color rgb="FFFF0000"/>
        <rFont val="Calibri"/>
        <family val="2"/>
      </rPr>
      <t xml:space="preserve">                                                                                                                                   </t>
    </r>
  </si>
  <si>
    <t>El director debe solicitar con antelación suficiente el trámite respectivo para la solicitud y pago de viáticos a integrantes del proyecto, teniendo en cuenta los diferentes imprevistos y demoras administrativas que puedan surgir.
Posteriormente la GNFA o quién haga sus veces debe proceder con la gestión oportuna de la solicitud de pago de viáticos.</t>
  </si>
  <si>
    <t>Prevenir incumplimientos en las actividades del proyecto por retrasos en la solicitud y pago de viáticos.</t>
  </si>
  <si>
    <t>Director Solicita
GNFA Aprueba</t>
  </si>
  <si>
    <t>Establecer las necesidades y mecanismos de comunicación entre dependencias, durante las diferentes etapas del proyecto de inversión.</t>
  </si>
  <si>
    <t>Definir las necesidades, los mecanismos y canales de comunicación, las dependencias y los funcionarios con quienes se debe trabajar conjuntamente para gestionar las diferentes actividades/procesos/trámites  para la ejecución del proyecto.</t>
  </si>
  <si>
    <t xml:space="preserve">Asegurar el uso de canales de comunicación pertinentes  entre dependencias, para el desarrollo adecuado del proyecto de inversión en sus diferentes etapas. </t>
  </si>
  <si>
    <t>Revisar, Identificar los cambios derivados de la actualización en la normatividad y reglamentación aplicable al proyecto, para solicitar oportunamente los ajustes respectivos y socializar con el equipo de trabajo del proyecto.</t>
  </si>
  <si>
    <t xml:space="preserve">Las dependencias deben socializar oportunamente la expedición, actualización o derogación de la normativa - reglamentación aplicable a los proyectos de inversión.  </t>
  </si>
  <si>
    <t>Las dependencias de la UNAL que modifiquen, deroguen o expidan nueva normativa - reglamentación que incida en los proyectos de inversión, deben socializar oportunamente a los actores involucrados en la gestión de los proyectos de inversión.</t>
  </si>
  <si>
    <t>Dar a conocer los cambios en la normativa - reglamentación asociada a los proyectos de inversión.</t>
  </si>
  <si>
    <t>DNPE 
OPE Sedes
GNFA
Otros</t>
  </si>
  <si>
    <t xml:space="preserve">Identificar, solicitar y ajustar oportunamente los componentes del proyecto (actividades, entregables, metas, objetivos específicos, costos,etc) que se vean afectados por los cambios en los ámbitos económico, social y cultural, legal o político. </t>
  </si>
  <si>
    <t>El director del proyecto debe revisar, identificar los cambios de los ámbitos económico, social y cultural, legal o político, que pueden incidir en el proyecto , para solicitar oportunamente los ajustes respectivos y socializarlos con el equipo de trabajo del proyecto.</t>
  </si>
  <si>
    <t>Identificar, solicitar y ajustar oportunamente los componentes del proyecto (actividades, entregables, metas, objetivos específicos, costos,etc) que se vean afectados por  la presencia de pandemias, epidemias y/o amenazas sanitarias</t>
  </si>
  <si>
    <t>Revisar e identificar las afectaciones al proyecto por presencia de pandemias, epidemias y/o amenazas sanitarias, para solicitar oportunamente los ajustes respectivos y socializarlos con el equipo de trabajo del proyecto.</t>
  </si>
  <si>
    <t xml:space="preserve">Disminuir las afectaciones en el cumplimiento de los diferentes componentes del proyecto, registrando los avances y dificultades reales presentados. </t>
  </si>
  <si>
    <t>Implementar y realizar seguimiento a los planes, lineamientos, normativa o reglamentación institucional y gubernamental relacionada con el manejo de pandemias, epidemias y/o amenazas sanitarias.</t>
  </si>
  <si>
    <t>Incorporar en las actividades del proyecto la implementación y seguimiento a los  planes, lineamientos, normativa o reglamentación institucional y gubernamental  relacionada con el manejo de pandemias, epidemias y/o amenazas sanitarias.</t>
  </si>
  <si>
    <t>Asegurar el cumplimiento de la normatividad y reglamentación vigente para evitar sanciones, incumplimientos legales o afectaciones a la salud de las personas.</t>
  </si>
  <si>
    <t>Estado de implementación
(Pendiente por elaboray aprobar /Por implementar)</t>
  </si>
  <si>
    <t>Identificar, solicitar y ajustar oportunamente los componentes del proyecto (actividades, entregables, metas, objetivos específicos, costos,etc) que se vean afectados por   fenómenos de origen natural de tipo: atmosféricos, hidrológicos, geológicos, entre otros.</t>
  </si>
  <si>
    <t>Revisar e identificar las afectaciones al proyecto por  fenómenos de origen natural de tipo: atmosféricos, hidrológicos, geológicos, entre otros, para solicitar oportunamente los ajustes respectivos y socializarlos con el equipo de trabajo del proyecto.</t>
  </si>
  <si>
    <t>Incorporar en las actividades del proyecto la implementación y seguimiento a los  planes, lineamientos, normativa o reglamentación institucional y gubernamental  relacionada con el manejo de fenómenos de origen natural de tipo: atmosféricos, hidrológicos, geológicos, entre otros.</t>
  </si>
  <si>
    <t>Implementar y realizar seguimiento a los planes, lineamientos, normativa o reglamentación institucional y gubernamental relacionada con el manejo de fenómenos de origen natural de tipo: atmosféricos, hidrológicos, geológicos, entre otros.</t>
  </si>
  <si>
    <t xml:space="preserve">Establecer los perfiles, roles y responsabilidades que se requieren para el proyecto, teniendo en cuenta las condiciones del mercado laboral actual, la normatividad vigente y las tablas de honorarios establecidas por la Universidad. </t>
  </si>
  <si>
    <t xml:space="preserve">Disminuir la posibilidad de vincular personal no idóneo para cumplir con lo dispuesto en el proyecto de inversión, en los tiempos y con la calidad requerida. </t>
  </si>
  <si>
    <t>Implementar estrategias que permitan reanudar y/o normalizar el desarrollo de actividades del proyecto.</t>
  </si>
  <si>
    <t xml:space="preserve">Poner en marcha estrategias que permitan retomar las actividades del proyecto, como por ejemplo promover el desarrollo de actividades vía remoto, gestión de la información en diferentes medios tecnológicos: Nube, Servidores, Drive, memorias extraíbles, ente otros. </t>
  </si>
  <si>
    <t>Minimizar las afectaciones por la interrupción en el desarrollo del proyecto ocasionado por fallas en el  servicio de energía y/o internet.</t>
  </si>
  <si>
    <t>Gestionar oportunamente los recursos  faltantes o sobrantes del proyecto, realizando la solicitud de recursos adicionales o la devolución de los recursos sobrantes, según corresponda .</t>
  </si>
  <si>
    <t>En el caso que el director identifique resursos faltantes para la ejeución del proyecto, debe realizar la solicitud con la respectiva justificación para su estudio y aprobación. Así mimso, si el diector identifica recursos sobrantes del proyecto, debe tramitar la respectiva devolución con la instancia correspondiente.</t>
  </si>
  <si>
    <t xml:space="preserve">Disminuir las repercusiones en el proyecto ocasionadas por la inadecuada estimación de los costos.  </t>
  </si>
  <si>
    <t>Identificar, solicitar y ajustar oportunamente los componentes del proyecto (actividades, entregables, metas, objetivos específicos, costos,etc) que se vean afectados por el desabastecimiento y/o escasez de personal especializado, materiales y/o equipos para la ejecución del proyecto.</t>
  </si>
  <si>
    <t>Revisar e identificar las afectaciones al proyecto debido a desabastecimiento y/o escasez de personal especializado, materiales y/o equipos para la ejecución del proyecto, para solicitar oportunamente los ajustes respectivos y socializarlos con el equipo de trabajo.</t>
  </si>
  <si>
    <t>Presentar los  estudios y diseños del proyecto para aprobación del personal experto y  de las instancias pertinentes, previo a la aprobación del proyecto.</t>
  </si>
  <si>
    <t>Los estudios y diseños elaborados, deben contar con el aval del personal experto y de las instancias correspondientes, previo a la aprobación del proyecto.</t>
  </si>
  <si>
    <t>Elaborar estudios y diseños de calidad que cuenten con el aval del personal experto, para evitar la elaboración de nuevos estudios y diseños.</t>
  </si>
  <si>
    <t>Establecer diferentes escenarios, estrategias y alternativas para poder contratar el personal especializado necesario y adquirir  los materiales y equipos requeridos para el desarrollo del proyecto.Por ejemplo, buscar personal en ciudades cercanas, contactar nuevos proveedores locales, regionales e internacionales.</t>
  </si>
  <si>
    <t>Diseñar e implementar estrategias o alternativas ante la ausencia de personal especializado y/o escasez de materiales y equipos para el desarrollo del proyecto.</t>
  </si>
  <si>
    <t>Explorar y ejecutar distintas estrategias de mercado, para contratar al personal especializado requerido y adquirir los materiales y equipos necesarios para el desarrollo del proyecto.</t>
  </si>
  <si>
    <t>Prevenir el déficit de recursos para adquirir los equipos, materiales e insumos necesarios para el proyecto, por efecto del incremento en los precios dadas las variaciones en la tasa de cambio u otras situaciones externas.</t>
  </si>
  <si>
    <t>Obtener coberturas cambiarias como mecanismos para proteger el proyecto de variaciones en la tasa de cambio que generen incremento de los precios. Algunas herramientas de cobertura cambiaria son los contratos forward, las opciones y los futuros.</t>
  </si>
  <si>
    <t>Evitar la afectación en los recursos y los entregables del proyecto por fluctuaciones cambiarias que incrementen los precios de los  insumos, equipos, bienes y/o servicios contemplados.</t>
  </si>
  <si>
    <t>Gestionar recursos adicionales o realizar los traslados necesarios para cubrir el incremento de los precios  de los insumos, equipos, bienes y/o servicios del proyecto.</t>
  </si>
  <si>
    <t>Realizar los trámites pertinentes para lograr obtener los recursos financieros que cubran el incremento de los precios  de los insumos, equipos, bienes y/o servicios contemplados en el proyecto.</t>
  </si>
  <si>
    <t>Disminuir los impactos ocasionados en el proyecto por incremento de los precios  de los insumos, equipos, bienes y/o servicios contemplados en el proyecto, gestionando la consecusión de los recursos necesarios.</t>
  </si>
  <si>
    <t xml:space="preserve">Establecer un esquema de seguimiento periódico para revisar el avance en la entrega de los servicios y productos frente al cronograma pactado con el contratista o  proveedor, así como validar la calidad de los entregables. Se recomienda generar actas de cada reunión, realizar seguimiento a los compromisos y solicitar informes del progreso del proyecto. </t>
  </si>
  <si>
    <t>Verificar que los servicios y productos pactados con el contratista o proveedor se entreguen en el tiempo establecido y con los criterios de calidad definidos.</t>
  </si>
  <si>
    <t>Recibir la indemnización por el incumplimiento del contratista en la entrega oportuna y con la calidad requerida de los servicios y productos pactados.</t>
  </si>
  <si>
    <t xml:space="preserve">Definir y evaluar indicadores, métricas o estadísticas de usabilidad y evaluación de los servicios o productos del proyecto. </t>
  </si>
  <si>
    <t>Si de manera reiterativa se presentan incumplimientos por restrasos o deficiencias de calidad en los servicios o productos críticos del proyecto, se debe analizar la posibilidad de gestionar la suspesión temporal o definitiva de acuerdo con lo establecido en la normatividad, con el fin de minimizar los efectos negativos para la Institución.</t>
  </si>
  <si>
    <t xml:space="preserve">Gestionar la suspensión temporal o definitivo del proyecto de inversión de acuerdo con la normatividad vigente. </t>
  </si>
  <si>
    <t>Disminuir las afectaciones para el proyecto y la Institución , ocasionadas por retrasos o deficiencias de calidad reiterativas por parte del contratista o proveedor , a través de la gestión de la suspesión temporal o definitva del proyecto.</t>
  </si>
  <si>
    <t>DNPE
OPE Sedes
Rectoría
Consejo de Sede</t>
  </si>
  <si>
    <t>Solicitar asesoría a la oficina de comercio exterior de la GNFA para realizar los trámites de importación de equipos, servicios o materiales.</t>
  </si>
  <si>
    <t>Solicitar acompañamiento a la Oficina de Comercio Exterior  para el diligenciamiento de la documentación requerida para la importación de equipos, servicios o materiales y los trámites posteriores.</t>
  </si>
  <si>
    <t>Evitar posibles inconvenientes durante el trámite de importación de equipos, servicios o materiales.</t>
  </si>
  <si>
    <t>Identificar, solicitar y ajustar oportunamente los componentes del proyecto (actividades, entregables, metas, objetivos específicos, costos,etc) que se vean afectados  por las dificultades con los trámites de importación para la adquisición de equipos, servicios o materiales.</t>
  </si>
  <si>
    <t xml:space="preserve">Revisar, identificar, solicitar y  ajustar oportunamente los componentes del proyecto (actividades, entregables, metas, objetivos específicos, costos,etc)  que se vean afectados por cambios en la normatividad y reglamentación aplicable al proyecto. </t>
  </si>
  <si>
    <t>Revisar e identificar las afectaciones al proyecto debido a dificultades con los trámites de importación para la adquisición de equipos, servicios o materiales , para solicitar oportunamente los ajustes respectivos y socializarlos con el equipo de trabajo.</t>
  </si>
  <si>
    <t>Presentar el costeo de la sostenibilidad del proyecto para aprobación del personal experto y  de las instancias pertinentes, previo a la aprobación del proyecto.</t>
  </si>
  <si>
    <t>El costeo de sostenibilidad elaborado, debe contar con el aval del personal experto y de las instancias correspondientes, previo a la aprobación del proyecto.</t>
  </si>
  <si>
    <t>Elaborar un costeo de sotenibilidad acorde al proyecto que cuente con el aval del personal experto.</t>
  </si>
  <si>
    <t>Pendiente por aprobar y elaborar</t>
  </si>
  <si>
    <t>Documento (procedimiento, protocolo, lineamiento, guía) para la asignación, traslados y adición  de los recursos para los proyectos de inversión (Establecer tiempos, roles y responsabilidades)</t>
  </si>
  <si>
    <t>RPI.025</t>
  </si>
  <si>
    <t>Interés en beneficiar a un tercero (estudiante, profesor, administrativo, contratista, proveedor) omitiendo o incumpliendo los requisitos definidos para el proyecto.</t>
  </si>
  <si>
    <t>RPI.026</t>
  </si>
  <si>
    <t>Debilidades en la toma de decisiones y la articulación del nivel directivo con los stakeholders del proyecto</t>
  </si>
  <si>
    <t>RPI.027</t>
  </si>
  <si>
    <t>Hurto de equipos, herramientas, materiales y demás bienes necesarios para la ejecución del proyecto, por parte de terceros.</t>
  </si>
  <si>
    <t>Metodología para la gestión de riesgos de proyectos UNAL
Catálogo de controles para proyectos de inversión de gestión y soporte institucional
Vicerrectoría General - SIGA- Dirección Nacional de Planeación y Estadística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</si>
</sst>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
      <sz val="7"/>
      <color theme="1"/>
      <name val="Calibri"/>
      <family val="2"/>
      <scheme val="minor"/>
    </font>
    <font>
      <sz val="11"/>
      <color theme="1"/>
      <name val="Calibri"/>
      <family val="2"/>
    </font>
    <font>
      <sz val="11"/>
      <color rgb="FF000000"/>
      <name val="Calibri"/>
      <family val="2"/>
    </font>
    <font>
      <sz val="11"/>
      <color theme="1"/>
      <name val="Calibri"/>
      <family val="2"/>
    </font>
    <font>
      <sz val="11"/>
      <color rgb="FFFF0000"/>
      <name val="Calibri"/>
      <family val="2"/>
    </font>
    <font>
      <sz val="11"/>
      <color theme="4"/>
      <name val="Calibri"/>
      <family val="2"/>
    </font>
    <font>
      <sz val="11"/>
      <name val="Calibri"/>
      <family val="2"/>
    </font>
    <font>
      <strike/>
      <sz val="11"/>
      <color rgb="FF000000"/>
      <name val="Calibri"/>
      <family val="2"/>
    </font>
    <font>
      <sz val="11"/>
      <name val="Calibri"/>
      <family val="2"/>
      <scheme val="minor"/>
    </font>
    <font>
      <sz val="11"/>
      <color theme="1"/>
      <name val="Calibri"/>
    </font>
    <font>
      <sz val="11"/>
      <color rgb="FF000000"/>
      <name val="Calibri"/>
    </font>
    <font>
      <sz val="10"/>
      <color theme="1"/>
      <name val="Calibri"/>
    </font>
    <font>
      <sz val="7"/>
      <color theme="1"/>
      <name val="Calibri"/>
    </font>
    <font>
      <sz val="9"/>
      <color indexed="81"/>
      <name val="Tahoma"/>
      <charset val="1"/>
    </font>
    <font>
      <sz val="11"/>
      <color theme="1"/>
      <name val="Arial"/>
      <family val="2"/>
    </font>
  </fonts>
  <fills count="13">
    <fill>
      <patternFill patternType="none"/>
    </fill>
    <fill>
      <patternFill patternType="gray125"/>
    </fill>
    <fill>
      <patternFill patternType="solid">
        <fgColor theme="8"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499984740745262"/>
        <bgColor indexed="64"/>
      </patternFill>
    </fill>
    <fill>
      <patternFill patternType="solid">
        <fgColor theme="0"/>
        <bgColor indexed="64"/>
      </patternFill>
    </fill>
    <fill>
      <patternFill patternType="solid">
        <fgColor theme="0"/>
        <bgColor rgb="FFDBE5F1"/>
      </patternFill>
    </fill>
    <fill>
      <patternFill patternType="solid">
        <fgColor rgb="FF92D050"/>
        <bgColor indexed="64"/>
      </patternFill>
    </fill>
    <fill>
      <patternFill patternType="solid">
        <fgColor theme="9" tint="0.79998168889431442"/>
        <bgColor indexed="64"/>
      </patternFill>
    </fill>
    <fill>
      <patternFill patternType="solid">
        <fgColor theme="0"/>
        <bgColor theme="0"/>
      </patternFill>
    </fill>
    <fill>
      <patternFill patternType="solid">
        <fgColor theme="9" tint="-0.249977111117893"/>
        <bgColor indexed="64"/>
      </patternFill>
    </fill>
    <fill>
      <patternFill patternType="solid">
        <fgColor theme="9"/>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8" fillId="0" borderId="0"/>
  </cellStyleXfs>
  <cellXfs count="79">
    <xf numFmtId="0" fontId="0" fillId="0" borderId="0" xfId="0"/>
    <xf numFmtId="0" fontId="1" fillId="0" borderId="0" xfId="1"/>
    <xf numFmtId="0" fontId="1" fillId="0" borderId="2" xfId="1" applyBorder="1" applyAlignment="1">
      <alignment wrapText="1"/>
    </xf>
    <xf numFmtId="0" fontId="1" fillId="0" borderId="2" xfId="1" applyBorder="1" applyAlignment="1">
      <alignment horizontal="center" vertical="center" wrapText="1"/>
    </xf>
    <xf numFmtId="0" fontId="1" fillId="0" borderId="0" xfId="1" applyAlignment="1">
      <alignment horizontal="center" vertical="center"/>
    </xf>
    <xf numFmtId="0" fontId="3" fillId="0" borderId="2" xfId="1" applyFont="1" applyBorder="1" applyAlignment="1">
      <alignment horizontal="center" vertical="center" wrapText="1"/>
    </xf>
    <xf numFmtId="0" fontId="4" fillId="0" borderId="2" xfId="1" applyFont="1" applyBorder="1" applyAlignment="1">
      <alignment horizontal="center" vertical="center" wrapText="1"/>
    </xf>
    <xf numFmtId="0" fontId="1" fillId="0" borderId="0" xfId="1" applyAlignment="1">
      <alignment wrapText="1"/>
    </xf>
    <xf numFmtId="9" fontId="0" fillId="0" borderId="2" xfId="2" applyFont="1" applyBorder="1" applyAlignment="1">
      <alignment horizontal="center" vertical="center" wrapText="1"/>
    </xf>
    <xf numFmtId="0" fontId="2" fillId="3" borderId="3" xfId="1" applyFont="1" applyFill="1" applyBorder="1" applyAlignment="1">
      <alignment horizontal="center" vertical="center" wrapText="1"/>
    </xf>
    <xf numFmtId="1" fontId="1" fillId="0" borderId="0" xfId="3" applyNumberFormat="1" applyAlignment="1">
      <alignment wrapText="1"/>
    </xf>
    <xf numFmtId="2" fontId="1" fillId="0" borderId="0" xfId="1" applyNumberFormat="1" applyAlignment="1">
      <alignment wrapText="1"/>
    </xf>
    <xf numFmtId="0" fontId="1" fillId="4" borderId="2" xfId="1" applyFill="1" applyBorder="1" applyAlignment="1">
      <alignment horizontal="center" vertical="center" wrapText="1"/>
    </xf>
    <xf numFmtId="0" fontId="0" fillId="0" borderId="2" xfId="0" applyBorder="1" applyAlignment="1">
      <alignment horizontal="center" vertical="center" wrapText="1"/>
    </xf>
    <xf numFmtId="0" fontId="5" fillId="6"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0" fillId="0" borderId="2" xfId="0" applyBorder="1" applyAlignment="1">
      <alignment vertical="center" wrapText="1"/>
    </xf>
    <xf numFmtId="0" fontId="6" fillId="6" borderId="2" xfId="0" applyFont="1" applyFill="1" applyBorder="1" applyAlignment="1">
      <alignment horizontal="justify" vertical="center" wrapText="1"/>
    </xf>
    <xf numFmtId="0" fontId="6" fillId="0" borderId="2" xfId="0" applyFont="1" applyBorder="1" applyAlignment="1">
      <alignment vertical="center" wrapText="1"/>
    </xf>
    <xf numFmtId="0" fontId="7" fillId="6" borderId="2" xfId="0" applyFont="1" applyFill="1" applyBorder="1" applyAlignment="1">
      <alignment horizontal="left" vertical="center" wrapText="1"/>
    </xf>
    <xf numFmtId="0" fontId="0" fillId="0" borderId="2" xfId="0" applyBorder="1" applyAlignment="1">
      <alignment horizontal="justify" vertical="center" wrapText="1"/>
    </xf>
    <xf numFmtId="0" fontId="0" fillId="0" borderId="2" xfId="0" applyBorder="1" applyAlignment="1">
      <alignment wrapText="1"/>
    </xf>
    <xf numFmtId="0" fontId="0" fillId="6" borderId="2" xfId="0" applyFill="1" applyBorder="1" applyAlignment="1">
      <alignment horizontal="justify" vertical="center" wrapText="1"/>
    </xf>
    <xf numFmtId="0" fontId="1" fillId="0" borderId="2" xfId="1" applyBorder="1"/>
    <xf numFmtId="0" fontId="0" fillId="0" borderId="2" xfId="0" applyBorder="1" applyAlignment="1">
      <alignment horizontal="center" wrapText="1"/>
    </xf>
    <xf numFmtId="0" fontId="8" fillId="0" borderId="2" xfId="0" applyFont="1" applyBorder="1" applyAlignment="1">
      <alignment horizontal="center" vertical="center" wrapText="1"/>
    </xf>
    <xf numFmtId="0" fontId="5" fillId="0" borderId="2" xfId="0" applyFont="1" applyBorder="1" applyAlignment="1">
      <alignment horizontal="left" vertical="center" wrapText="1"/>
    </xf>
    <xf numFmtId="0" fontId="10" fillId="6" borderId="2" xfId="0" applyFont="1" applyFill="1" applyBorder="1" applyAlignment="1">
      <alignment horizontal="left" vertical="center" wrapText="1"/>
    </xf>
    <xf numFmtId="0" fontId="8" fillId="7" borderId="2" xfId="0" applyFont="1" applyFill="1" applyBorder="1" applyAlignment="1">
      <alignment horizontal="justify" vertical="center" wrapText="1"/>
    </xf>
    <xf numFmtId="0" fontId="10" fillId="7" borderId="2" xfId="0" applyFont="1" applyFill="1" applyBorder="1" applyAlignment="1">
      <alignment horizontal="justify" vertical="center" wrapText="1"/>
    </xf>
    <xf numFmtId="0" fontId="6" fillId="0" borderId="2" xfId="0" applyFont="1" applyBorder="1" applyAlignment="1">
      <alignment wrapText="1"/>
    </xf>
    <xf numFmtId="0" fontId="6" fillId="8" borderId="2" xfId="0" applyFont="1" applyFill="1" applyBorder="1" applyAlignment="1">
      <alignment horizontal="center" vertical="center" wrapText="1"/>
    </xf>
    <xf numFmtId="0" fontId="10" fillId="0" borderId="2" xfId="0" applyFont="1" applyBorder="1" applyAlignment="1">
      <alignment horizontal="justify" vertical="center" wrapText="1"/>
    </xf>
    <xf numFmtId="0" fontId="10" fillId="6" borderId="2" xfId="0" applyFont="1" applyFill="1" applyBorder="1" applyAlignment="1">
      <alignment horizontal="justify" vertical="center" wrapText="1"/>
    </xf>
    <xf numFmtId="0" fontId="6" fillId="9" borderId="2" xfId="0" applyFont="1" applyFill="1" applyBorder="1" applyAlignment="1">
      <alignment horizontal="center" vertical="center" wrapText="1"/>
    </xf>
    <xf numFmtId="0" fontId="6" fillId="0" borderId="2" xfId="0" applyFont="1" applyBorder="1" applyAlignment="1">
      <alignment horizontal="center" wrapText="1"/>
    </xf>
    <xf numFmtId="0" fontId="0" fillId="0" borderId="2" xfId="0" applyBorder="1" applyAlignment="1">
      <alignment horizontal="left" vertical="top" wrapText="1"/>
    </xf>
    <xf numFmtId="0" fontId="0" fillId="0" borderId="2" xfId="0" applyBorder="1" applyAlignment="1">
      <alignment horizontal="left" vertical="center" wrapText="1"/>
    </xf>
    <xf numFmtId="0" fontId="10" fillId="0" borderId="2" xfId="0" applyFont="1" applyBorder="1" applyAlignment="1">
      <alignment vertical="center" wrapText="1"/>
    </xf>
    <xf numFmtId="0" fontId="2" fillId="3" borderId="3" xfId="1" applyFont="1" applyFill="1" applyBorder="1" applyAlignment="1">
      <alignment vertical="center" wrapText="1"/>
    </xf>
    <xf numFmtId="0" fontId="0" fillId="6" borderId="2" xfId="0" applyFill="1" applyBorder="1" applyAlignment="1">
      <alignment wrapText="1"/>
    </xf>
    <xf numFmtId="0" fontId="1" fillId="6" borderId="0" xfId="1" applyFill="1"/>
    <xf numFmtId="0" fontId="0" fillId="0" borderId="2" xfId="0" applyBorder="1" applyAlignment="1">
      <alignment horizontal="center" vertical="center" wrapText="1"/>
    </xf>
    <xf numFmtId="0" fontId="6" fillId="0"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2" xfId="0" applyFont="1" applyFill="1" applyBorder="1" applyAlignment="1">
      <alignment wrapText="1"/>
    </xf>
    <xf numFmtId="0" fontId="13" fillId="0" borderId="6" xfId="0" applyFont="1" applyBorder="1" applyAlignment="1">
      <alignment horizontal="center" vertical="center" wrapText="1"/>
    </xf>
    <xf numFmtId="0" fontId="13" fillId="10" borderId="6" xfId="0" applyFont="1" applyFill="1" applyBorder="1" applyAlignment="1">
      <alignment horizontal="left" vertical="center" wrapText="1"/>
    </xf>
    <xf numFmtId="0" fontId="14" fillId="0" borderId="6" xfId="0" applyFont="1" applyBorder="1" applyAlignment="1">
      <alignment horizontal="center" vertical="center" wrapText="1"/>
    </xf>
    <xf numFmtId="0" fontId="14" fillId="0" borderId="6" xfId="0" applyFont="1" applyBorder="1" applyAlignment="1">
      <alignment horizontal="left" vertical="center" wrapText="1"/>
    </xf>
    <xf numFmtId="0" fontId="14" fillId="10" borderId="6" xfId="0" applyFont="1" applyFill="1" applyBorder="1" applyAlignment="1">
      <alignment horizontal="left" vertical="center" wrapText="1"/>
    </xf>
    <xf numFmtId="0" fontId="13" fillId="0" borderId="0" xfId="0" applyFont="1"/>
    <xf numFmtId="0" fontId="15" fillId="0" borderId="6" xfId="0" applyFont="1" applyBorder="1" applyAlignment="1">
      <alignment horizontal="center" vertical="center" wrapText="1"/>
    </xf>
    <xf numFmtId="0" fontId="16" fillId="0" borderId="6" xfId="0" applyFont="1" applyBorder="1" applyAlignment="1">
      <alignment horizontal="center" vertical="center" wrapText="1"/>
    </xf>
    <xf numFmtId="9" fontId="13" fillId="0" borderId="6" xfId="0" applyNumberFormat="1" applyFont="1" applyBorder="1" applyAlignment="1">
      <alignment horizontal="center" vertical="center" wrapText="1"/>
    </xf>
    <xf numFmtId="0" fontId="0" fillId="0" borderId="2" xfId="0" applyBorder="1" applyAlignment="1">
      <alignment horizontal="center" vertical="center" wrapText="1"/>
    </xf>
    <xf numFmtId="0" fontId="1" fillId="2" borderId="4" xfId="1" applyFont="1" applyFill="1" applyBorder="1" applyAlignment="1">
      <alignment horizontal="center" vertical="center" wrapText="1"/>
    </xf>
    <xf numFmtId="0" fontId="1" fillId="2" borderId="5" xfId="1" applyFont="1" applyFill="1" applyBorder="1" applyAlignment="1">
      <alignment horizontal="center" vertical="center" wrapText="1"/>
    </xf>
    <xf numFmtId="0" fontId="2" fillId="5" borderId="1" xfId="1" applyFont="1" applyFill="1" applyBorder="1" applyAlignment="1">
      <alignment horizontal="center"/>
    </xf>
    <xf numFmtId="0" fontId="0" fillId="0" borderId="2" xfId="0" applyFill="1" applyBorder="1" applyAlignment="1">
      <alignment horizontal="center" vertical="center" wrapText="1"/>
    </xf>
    <xf numFmtId="0" fontId="5" fillId="0" borderId="2" xfId="0" applyFont="1" applyFill="1" applyBorder="1" applyAlignment="1">
      <alignment horizontal="left" vertical="center" wrapText="1"/>
    </xf>
    <xf numFmtId="0" fontId="12" fillId="0" borderId="2" xfId="0" applyFont="1" applyBorder="1" applyAlignment="1">
      <alignment horizontal="justify" vertical="center" wrapText="1"/>
    </xf>
    <xf numFmtId="0" fontId="8" fillId="0" borderId="2" xfId="0" applyFont="1" applyFill="1" applyBorder="1" applyAlignment="1">
      <alignment horizontal="center" vertical="center" wrapText="1"/>
    </xf>
    <xf numFmtId="0" fontId="1" fillId="0" borderId="2" xfId="1" applyFill="1" applyBorder="1" applyAlignment="1">
      <alignment wrapText="1"/>
    </xf>
    <xf numFmtId="0" fontId="10" fillId="0" borderId="2" xfId="0" applyFont="1" applyBorder="1" applyAlignment="1">
      <alignment horizontal="center" vertical="center" wrapText="1"/>
    </xf>
    <xf numFmtId="0" fontId="5" fillId="6" borderId="2" xfId="1" applyFont="1" applyFill="1" applyBorder="1" applyAlignment="1">
      <alignment horizontal="center" vertical="center" wrapText="1"/>
    </xf>
    <xf numFmtId="0" fontId="10" fillId="6" borderId="2" xfId="1" applyFont="1" applyFill="1" applyBorder="1" applyAlignment="1">
      <alignment horizontal="left" vertical="center" wrapText="1"/>
    </xf>
    <xf numFmtId="0" fontId="10" fillId="0" borderId="2" xfId="1" applyFont="1" applyBorder="1" applyAlignment="1">
      <alignment horizontal="center" vertical="center"/>
    </xf>
    <xf numFmtId="0" fontId="10" fillId="6" borderId="2" xfId="4" applyFont="1" applyFill="1" applyBorder="1" applyAlignment="1">
      <alignment horizontal="left" vertical="center" wrapText="1"/>
    </xf>
    <xf numFmtId="0" fontId="2" fillId="11" borderId="2" xfId="1" applyFont="1" applyFill="1" applyBorder="1" applyAlignment="1">
      <alignment horizontal="center" wrapText="1"/>
    </xf>
    <xf numFmtId="0" fontId="2" fillId="11" borderId="2" xfId="1" applyFont="1" applyFill="1" applyBorder="1" applyAlignment="1">
      <alignment horizontal="center"/>
    </xf>
    <xf numFmtId="0" fontId="2" fillId="12" borderId="2" xfId="1" applyFont="1" applyFill="1" applyBorder="1" applyAlignment="1">
      <alignment horizontal="center" vertical="center" wrapText="1"/>
    </xf>
    <xf numFmtId="0" fontId="2" fillId="12" borderId="2" xfId="1" applyFont="1" applyFill="1" applyBorder="1" applyAlignment="1">
      <alignment horizontal="center" vertical="center"/>
    </xf>
    <xf numFmtId="0" fontId="1" fillId="0" borderId="2" xfId="1" applyFill="1" applyBorder="1" applyAlignment="1">
      <alignment horizontal="center" vertical="center" wrapText="1"/>
    </xf>
    <xf numFmtId="0" fontId="1" fillId="0" borderId="2" xfId="1" applyFill="1" applyBorder="1"/>
    <xf numFmtId="0" fontId="13" fillId="0" borderId="6" xfId="0" applyFont="1" applyFill="1" applyBorder="1" applyAlignment="1">
      <alignment horizontal="center" vertical="center" wrapText="1"/>
    </xf>
    <xf numFmtId="0" fontId="1" fillId="0" borderId="2" xfId="1" applyFill="1" applyBorder="1" applyAlignment="1">
      <alignment horizontal="center" vertical="center"/>
    </xf>
  </cellXfs>
  <cellStyles count="5">
    <cellStyle name="Normal" xfId="0" builtinId="0"/>
    <cellStyle name="Normal 2" xfId="1" xr:uid="{C1185CB7-ADDD-4260-B468-CD7C39F4D53E}"/>
    <cellStyle name="Normal 3" xfId="4" xr:uid="{FE41E2FF-222A-4252-A4DB-EE0AB484BA92}"/>
    <cellStyle name="Porcentaje" xfId="3" builtinId="5"/>
    <cellStyle name="Porcentaje 2" xfId="2" xr:uid="{005263A2-99A0-4AAB-BF2C-87282B555F63}"/>
  </cellStyles>
  <dxfs count="18">
    <dxf>
      <font>
        <color auto="1"/>
      </font>
      <fill>
        <patternFill>
          <bgColor rgb="FFF20000"/>
        </patternFill>
      </fill>
    </dxf>
    <dxf>
      <font>
        <color auto="1"/>
      </font>
      <fill>
        <patternFill>
          <bgColor rgb="FFFFFF00"/>
        </patternFill>
      </fill>
    </dxf>
    <dxf>
      <font>
        <color auto="1"/>
      </font>
      <fill>
        <patternFill>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
      <fill>
        <patternFill patternType="solid">
          <fgColor rgb="FFF20000"/>
          <bgColor rgb="FFF20000"/>
        </patternFill>
      </fill>
    </dxf>
    <dxf>
      <fill>
        <patternFill patternType="solid">
          <fgColor rgb="FFFFFF00"/>
          <bgColor rgb="FFFFFF00"/>
        </patternFill>
      </fill>
    </dxf>
    <dxf>
      <fill>
        <patternFill patternType="solid">
          <fgColor rgb="FF00B050"/>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s>
  <tableStyles count="0" defaultTableStyle="TableStyleMedium2" defaultPivotStyle="PivotStyleLight16"/>
  <colors>
    <mruColors>
      <color rgb="FFF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2.xml"/><Relationship Id="rId7" Type="http://schemas.openxmlformats.org/officeDocument/2006/relationships/sheetMetadata" Target="metadata.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Google%20Drive\Documentos\Documentos%20principales\SIGA%20UNAL\2021\1%20-2%20METOD%20Y%20EQUIPO%20GR\RProyectos\2021\Parametrizaci&#243;n%20SI\PARAMETRIZACI&#211;N%20RyC%209-3-21%20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orrador%20cat&#225;logo%20de%20controles%20proyectos%20de%20inversi&#243;n%2017-11-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Amenazas Generales"/>
      <sheetName val="Redaccion de riesgos"/>
      <sheetName val="Parametrización Riesgos"/>
      <sheetName val="Tablas"/>
      <sheetName val="Ejem Catalogo Riesgos"/>
      <sheetName val="Ejem Evaluacion Control"/>
      <sheetName val="Parámetros "/>
    </sheetNames>
    <sheetDataSet>
      <sheetData sheetId="0" refreshError="1"/>
      <sheetData sheetId="1" refreshError="1"/>
      <sheetData sheetId="2" refreshError="1"/>
      <sheetData sheetId="3" refreshError="1"/>
      <sheetData sheetId="4" refreshError="1"/>
      <sheetData sheetId="5" refreshError="1"/>
      <sheetData sheetId="6">
        <row r="4">
          <cell r="W4" t="str">
            <v>MONITOREO EFICACIA DEL CONTROL</v>
          </cell>
        </row>
        <row r="5">
          <cell r="W5" t="str">
            <v>De acuerdo a la complejidad del control: (Simple / Complejo)</v>
          </cell>
        </row>
        <row r="6">
          <cell r="W6">
            <v>1</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
      <sheetName val="Parámetros"/>
      <sheetName val="Otros -revisar"/>
    </sheetNames>
    <sheetDataSet>
      <sheetData sheetId="0" refreshError="1"/>
      <sheetData sheetId="1">
        <row r="41">
          <cell r="E41">
            <v>20</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Katherin Manrique" id="{802C91D3-7A55-42DC-9ACB-A06CDC070D28}" userId="03536dd4a40b1039"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2" dT="2021-11-23T22:53:51.47" personId="{802C91D3-7A55-42DC-9ACB-A06CDC070D28}" id="{DEA48580-A97A-4554-BBDE-1E602CCE2696}">
    <text>El control alcanza a cubir todos, ala mayoría o algunos de los posibles eventos (amenzas)?</text>
  </threadedComment>
  <threadedComment ref="I23" dT="2021-11-17T16:10:34.55" personId="{802C91D3-7A55-42DC-9ACB-A06CDC070D28}" id="{79812A05-61AF-463C-8EAA-11EA91D74AEC}">
    <text>Si bien no se tiene conocimiento si existe en algún documento el deber que tienen las dependencias de socializar la normativa - regalamentación, puede entenderse como un documento soporte para el control , la Resolución, Circular, Memorando, entre otros, donde se expide, deroga o actualiza la normatividad.</text>
  </threadedComment>
  <threadedComment ref="D24" dT="2021-04-20T00:03:06.67" personId="{802C91D3-7A55-42DC-9ACB-A06CDC070D28}" id="{92CA7FE0-A5B2-43D0-955B-766A504F346E}">
    <text>Revisión del CAEF de los proyectos de inversión con actividades constructivas que cumplan con el PEMP</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C62"/>
  <sheetViews>
    <sheetView tabSelected="1" zoomScaleNormal="100" workbookViewId="0">
      <pane ySplit="2" topLeftCell="A3" activePane="bottomLeft" state="frozen"/>
      <selection pane="bottomLeft" activeCell="E4" sqref="E4"/>
    </sheetView>
  </sheetViews>
  <sheetFormatPr baseColWidth="10" defaultColWidth="11.42578125" defaultRowHeight="15" x14ac:dyDescent="0.25"/>
  <cols>
    <col min="1" max="1" width="11.42578125" style="1"/>
    <col min="2" max="2" width="53" style="1" customWidth="1"/>
    <col min="3" max="3" width="10.28515625" style="1" customWidth="1"/>
    <col min="4" max="4" width="53.7109375" style="1" customWidth="1"/>
    <col min="5" max="5" width="45.140625" style="1" customWidth="1"/>
    <col min="6" max="6" width="44.85546875" style="1" customWidth="1"/>
    <col min="7" max="7" width="20.140625" style="1" customWidth="1"/>
    <col min="8" max="8" width="25.28515625" style="1" customWidth="1"/>
    <col min="9" max="9" width="14.85546875" style="1" customWidth="1"/>
    <col min="10" max="10" width="15.7109375" style="1" customWidth="1"/>
    <col min="11" max="11" width="5" style="1" customWidth="1"/>
    <col min="12" max="12" width="13.85546875" style="1" customWidth="1"/>
    <col min="13" max="13" width="2.42578125" style="4" customWidth="1"/>
    <col min="14" max="14" width="11.42578125" style="1"/>
    <col min="15" max="15" width="2.42578125" style="4" customWidth="1"/>
    <col min="16" max="16" width="13.7109375" style="1" bestFit="1" customWidth="1"/>
    <col min="17" max="17" width="2.42578125" style="4" customWidth="1"/>
    <col min="18" max="18" width="19.28515625" style="1" customWidth="1"/>
    <col min="19" max="19" width="2.42578125" style="4" customWidth="1"/>
    <col min="20" max="20" width="20.5703125" style="1" customWidth="1"/>
    <col min="21" max="21" width="2.42578125" style="4" customWidth="1"/>
    <col min="22" max="22" width="19" style="1" customWidth="1"/>
    <col min="23" max="23" width="2.42578125" style="4" customWidth="1"/>
    <col min="24" max="24" width="14.5703125" style="1" customWidth="1"/>
    <col min="25" max="25" width="13" style="1" customWidth="1"/>
    <col min="26" max="26" width="9.7109375" style="1" customWidth="1"/>
    <col min="27" max="27" width="5" style="1" customWidth="1"/>
    <col min="28" max="16384" width="11.42578125" style="1"/>
  </cols>
  <sheetData>
    <row r="1" spans="1:29" ht="48.75" customHeight="1" x14ac:dyDescent="0.25">
      <c r="A1" s="71" t="s">
        <v>261</v>
      </c>
      <c r="B1" s="72"/>
      <c r="C1" s="72"/>
      <c r="D1" s="72"/>
      <c r="E1" s="72"/>
      <c r="F1" s="72"/>
      <c r="G1" s="72"/>
      <c r="H1" s="72"/>
      <c r="I1" s="72"/>
      <c r="J1" s="72"/>
      <c r="L1" s="60" t="s">
        <v>0</v>
      </c>
      <c r="M1" s="60"/>
      <c r="N1" s="60"/>
      <c r="O1" s="60"/>
      <c r="P1" s="60"/>
      <c r="Q1" s="60"/>
      <c r="R1" s="60"/>
      <c r="S1" s="60"/>
      <c r="T1" s="60"/>
      <c r="U1" s="60"/>
      <c r="V1" s="60"/>
      <c r="W1" s="60"/>
      <c r="X1" s="60"/>
      <c r="Y1" s="60"/>
      <c r="Z1" s="60"/>
    </row>
    <row r="2" spans="1:29" ht="45" x14ac:dyDescent="0.25">
      <c r="A2" s="73" t="s">
        <v>182</v>
      </c>
      <c r="B2" s="73" t="s">
        <v>1</v>
      </c>
      <c r="C2" s="73" t="s">
        <v>183</v>
      </c>
      <c r="D2" s="74" t="s">
        <v>2</v>
      </c>
      <c r="E2" s="74" t="s">
        <v>3</v>
      </c>
      <c r="F2" s="74" t="s">
        <v>4</v>
      </c>
      <c r="G2" s="74" t="s">
        <v>5</v>
      </c>
      <c r="H2" s="73" t="s">
        <v>209</v>
      </c>
      <c r="I2" s="73" t="s">
        <v>17</v>
      </c>
      <c r="J2" s="73" t="s">
        <v>32</v>
      </c>
      <c r="L2" s="58" t="s">
        <v>184</v>
      </c>
      <c r="M2" s="59"/>
      <c r="N2" s="58" t="s">
        <v>31</v>
      </c>
      <c r="O2" s="59"/>
      <c r="P2" s="58" t="s">
        <v>33</v>
      </c>
      <c r="Q2" s="59"/>
      <c r="R2" s="58" t="s">
        <v>34</v>
      </c>
      <c r="S2" s="59"/>
      <c r="T2" s="58" t="s">
        <v>35</v>
      </c>
      <c r="U2" s="59"/>
      <c r="V2" s="58" t="s">
        <v>36</v>
      </c>
      <c r="W2" s="59"/>
      <c r="X2" s="9" t="s">
        <v>38</v>
      </c>
      <c r="Y2" s="40" t="s">
        <v>30</v>
      </c>
      <c r="Z2" s="9" t="s">
        <v>37</v>
      </c>
    </row>
    <row r="3" spans="1:29" s="7" customFormat="1" ht="60" hidden="1" x14ac:dyDescent="0.25">
      <c r="A3" s="13" t="s">
        <v>39</v>
      </c>
      <c r="B3" s="14" t="s">
        <v>40</v>
      </c>
      <c r="C3" s="64" t="s">
        <v>41</v>
      </c>
      <c r="D3" s="16" t="s">
        <v>254</v>
      </c>
      <c r="E3" s="17"/>
      <c r="F3" s="18"/>
      <c r="G3" s="15" t="s">
        <v>137</v>
      </c>
      <c r="H3" s="26" t="s">
        <v>253</v>
      </c>
      <c r="I3" s="65"/>
      <c r="J3" s="15" t="s">
        <v>28</v>
      </c>
      <c r="L3" s="13" t="s">
        <v>6</v>
      </c>
      <c r="M3" s="12" t="e" cm="1">
        <f t="array" ref="M3">_xlfn.IFS(L3=#REF!,#REF!,L3=#REF!,#REF!,L3=#REF!,#REF!,ISBLANK(L3),0)</f>
        <v>#REF!</v>
      </c>
      <c r="N3" s="3"/>
      <c r="O3" s="12" t="e" cm="1">
        <f t="array" ref="O3">_xlfn.IFS(N3=#REF!,#REF!,N3=#REF!,#REF!,N3=#REF!,#REF!,N3=#REF!,#REF!,ISBLANK(N3),0)</f>
        <v>#REF!</v>
      </c>
      <c r="P3" s="5"/>
      <c r="Q3" s="12" t="e" cm="1">
        <f t="array" ref="Q3">_xlfn.IFS(P3=#REF!,#REF!,P3=#REF!,#REF!,P3=#REF!,#REF!,ISBLANK(P3),0)</f>
        <v>#REF!</v>
      </c>
      <c r="R3" s="6"/>
      <c r="S3" s="12" t="e" cm="1">
        <f t="array" ref="S3">_xlfn.IFS(R3=#REF!,#REF!,R3=#REF!,#REF!,R3=#REF!,#REF!,R3=#REF!,#REF!,R3=#REF!,#REF!,R3=#REF!,#REF!,R3=#REF!,#REF!,R3=#REF!,#REF!,R3=#REF!,#REF!,R3=#REF!,#REF!,ISBLANK(R3),0)</f>
        <v>#REF!</v>
      </c>
      <c r="T3" s="6"/>
      <c r="U3" s="12" t="e" cm="1">
        <f t="array" ref="U3">_xlfn.IFS(T3=#REF!,#REF!,T3=#REF!,#REF!,T3=#REF!,#REF!,T3=#REF!,#REF!,T3=#REF!,#REF!,ISBLANK(T3),0)</f>
        <v>#REF!</v>
      </c>
      <c r="V3" s="6"/>
      <c r="W3" s="12"/>
      <c r="X3" s="3" t="e">
        <f>SUM(M3:W3)</f>
        <v>#REF!</v>
      </c>
      <c r="Y3" s="8" t="e">
        <f>X3/#REF!</f>
        <v>#REF!</v>
      </c>
      <c r="Z3" s="3" t="e">
        <f>IF(Y3&lt;=59%,"Baja",IF(Y3&lt;80%,"Media","Alta"))</f>
        <v>#REF!</v>
      </c>
      <c r="AA3" s="2"/>
      <c r="AB3" s="10"/>
      <c r="AC3" s="11"/>
    </row>
    <row r="4" spans="1:29" s="7" customFormat="1" ht="120" x14ac:dyDescent="0.25">
      <c r="A4" s="15" t="s">
        <v>39</v>
      </c>
      <c r="B4" s="14" t="s">
        <v>40</v>
      </c>
      <c r="C4" s="15" t="s">
        <v>42</v>
      </c>
      <c r="D4" s="16" t="s">
        <v>155</v>
      </c>
      <c r="E4" s="17" t="s">
        <v>156</v>
      </c>
      <c r="F4" s="18" t="s">
        <v>157</v>
      </c>
      <c r="G4" s="15" t="s">
        <v>138</v>
      </c>
      <c r="H4" s="15" t="s">
        <v>150</v>
      </c>
      <c r="I4" s="75" t="s">
        <v>26</v>
      </c>
      <c r="J4" s="15" t="s">
        <v>28</v>
      </c>
      <c r="L4" s="13" t="s">
        <v>6</v>
      </c>
      <c r="M4" s="12" t="e" cm="1">
        <f t="array" ref="M4">_xlfn.IFS(L4=#REF!,#REF!,L4=#REF!,#REF!,L4=#REF!,#REF!,ISBLANK(L4),0)</f>
        <v>#REF!</v>
      </c>
      <c r="N4" s="3" t="s">
        <v>10</v>
      </c>
      <c r="O4" s="12" t="e" cm="1">
        <f t="array" ref="O4">_xlfn.IFS(N4=#REF!,#REF!,N4=#REF!,#REF!,N4=#REF!,#REF!,N4=#REF!,#REF!,ISBLANK(N4),0)</f>
        <v>#REF!</v>
      </c>
      <c r="P4" s="5" t="s">
        <v>16</v>
      </c>
      <c r="Q4" s="12" t="e" cm="1">
        <f t="array" ref="Q4">_xlfn.IFS(P4=#REF!,#REF!,P4=#REF!,#REF!,P4=#REF!,#REF!,ISBLANK(P4),0)</f>
        <v>#REF!</v>
      </c>
      <c r="R4" s="6" t="s">
        <v>20</v>
      </c>
      <c r="S4" s="12" t="e" cm="1">
        <f t="array" ref="S4">_xlfn.IFS(R4=#REF!,#REF!,R4=#REF!,#REF!,R4=#REF!,#REF!,R4=#REF!,#REF!,R4=#REF!,#REF!,R4=#REF!,#REF!,R4=#REF!,#REF!,R4=#REF!,#REF!,R4=#REF!,#REF!,R4=#REF!,#REF!,ISBLANK(R4),0)</f>
        <v>#REF!</v>
      </c>
      <c r="T4" s="6" t="s">
        <v>23</v>
      </c>
      <c r="U4" s="12" t="e" cm="1">
        <f t="array" ref="U4">_xlfn.IFS(T4=#REF!,#REF!,T4=#REF!,#REF!,T4=#REF!,#REF!,T4=#REF!,#REF!,T4=#REF!,#REF!,ISBLANK(T4),0)</f>
        <v>#REF!</v>
      </c>
      <c r="V4" s="6" t="s">
        <v>15</v>
      </c>
      <c r="W4" s="12" t="e" cm="1">
        <f t="array" ref="W4">_xlfn.IFS(V4=#REF!,#REF!,V4=#REF!,#REF!,V4=#REF!,#REF!,ISBLANK(V4),0)</f>
        <v>#REF!</v>
      </c>
      <c r="X4" s="3" t="e">
        <f t="shared" ref="X4:X59" si="0">SUM(M4:W4)</f>
        <v>#REF!</v>
      </c>
      <c r="Y4" s="8" t="e">
        <f>X4/#REF!</f>
        <v>#REF!</v>
      </c>
      <c r="Z4" s="3" t="e">
        <f t="shared" ref="Z4:Z59" si="1">IF(Y4&lt;=59%,"Baja",IF(Y4&lt;80%,"Media","Alta"))</f>
        <v>#REF!</v>
      </c>
      <c r="AA4" s="2"/>
      <c r="AB4" s="10"/>
      <c r="AC4" s="11"/>
    </row>
    <row r="5" spans="1:29" s="7" customFormat="1" ht="105" x14ac:dyDescent="0.25">
      <c r="A5" s="13" t="s">
        <v>39</v>
      </c>
      <c r="B5" s="14" t="s">
        <v>40</v>
      </c>
      <c r="C5" s="15" t="s">
        <v>43</v>
      </c>
      <c r="D5" s="16" t="s">
        <v>152</v>
      </c>
      <c r="E5" s="17" t="s">
        <v>153</v>
      </c>
      <c r="F5" s="18" t="s">
        <v>154</v>
      </c>
      <c r="G5" s="15" t="s">
        <v>139</v>
      </c>
      <c r="H5" s="15" t="s">
        <v>150</v>
      </c>
      <c r="I5" s="75" t="s">
        <v>26</v>
      </c>
      <c r="J5" s="15" t="s">
        <v>28</v>
      </c>
      <c r="L5" s="13" t="s">
        <v>6</v>
      </c>
      <c r="M5" s="12" t="e" cm="1">
        <f t="array" ref="M5">_xlfn.IFS(L5=#REF!,#REF!,L5=#REF!,#REF!,L5=#REF!,#REF!,ISBLANK(L5),0)</f>
        <v>#REF!</v>
      </c>
      <c r="N5" s="3" t="s">
        <v>10</v>
      </c>
      <c r="O5" s="12" t="e" cm="1">
        <f t="array" ref="O5">_xlfn.IFS(N5=#REF!,#REF!,N5=#REF!,#REF!,N5=#REF!,#REF!,N5=#REF!,#REF!,ISBLANK(N5),0)</f>
        <v>#REF!</v>
      </c>
      <c r="P5" s="5" t="s">
        <v>12</v>
      </c>
      <c r="Q5" s="12" t="e" cm="1">
        <f t="array" ref="Q5">_xlfn.IFS(P5=#REF!,#REF!,P5=#REF!,#REF!,P5=#REF!,#REF!,ISBLANK(P5),0)</f>
        <v>#REF!</v>
      </c>
      <c r="R5" s="6" t="s">
        <v>20</v>
      </c>
      <c r="S5" s="12" t="e" cm="1">
        <f t="array" ref="S5">_xlfn.IFS(R5=#REF!,#REF!,R5=#REF!,#REF!,R5=#REF!,#REF!,R5=#REF!,#REF!,R5=#REF!,#REF!,R5=#REF!,#REF!,R5=#REF!,#REF!,R5=#REF!,#REF!,R5=#REF!,#REF!,R5=#REF!,#REF!,ISBLANK(R5),0)</f>
        <v>#REF!</v>
      </c>
      <c r="T5" s="6" t="s">
        <v>24</v>
      </c>
      <c r="U5" s="12" t="e" cm="1">
        <f t="array" ref="U5">_xlfn.IFS(T5=#REF!,#REF!,T5=#REF!,#REF!,T5=#REF!,#REF!,T5=#REF!,#REF!,T5=#REF!,#REF!,ISBLANK(T5),0)</f>
        <v>#REF!</v>
      </c>
      <c r="V5" s="6" t="s">
        <v>14</v>
      </c>
      <c r="W5" s="12" t="e" cm="1">
        <f t="array" ref="W5">_xlfn.IFS(V5=#REF!,#REF!,V5=#REF!,#REF!,V5=#REF!,#REF!,ISBLANK(V5),0)</f>
        <v>#REF!</v>
      </c>
      <c r="X5" s="3" t="e">
        <f t="shared" si="0"/>
        <v>#REF!</v>
      </c>
      <c r="Y5" s="8" t="e">
        <f>X5/#REF!</f>
        <v>#REF!</v>
      </c>
      <c r="Z5" s="3" t="e">
        <f t="shared" si="1"/>
        <v>#REF!</v>
      </c>
      <c r="AA5" s="2"/>
      <c r="AB5" s="10"/>
      <c r="AC5" s="11"/>
    </row>
    <row r="6" spans="1:29" s="7" customFormat="1" ht="147.75" customHeight="1" x14ac:dyDescent="0.25">
      <c r="A6" s="13" t="s">
        <v>44</v>
      </c>
      <c r="B6" s="14" t="s">
        <v>45</v>
      </c>
      <c r="C6" s="44" t="s">
        <v>46</v>
      </c>
      <c r="D6" s="16" t="s">
        <v>163</v>
      </c>
      <c r="E6" s="46" t="s">
        <v>185</v>
      </c>
      <c r="F6" s="18" t="s">
        <v>47</v>
      </c>
      <c r="G6" s="15" t="s">
        <v>138</v>
      </c>
      <c r="H6" s="15" t="s">
        <v>150</v>
      </c>
      <c r="I6" s="75" t="s">
        <v>26</v>
      </c>
      <c r="J6" s="15" t="s">
        <v>28</v>
      </c>
      <c r="L6" s="13" t="s">
        <v>6</v>
      </c>
      <c r="M6" s="12" t="e" cm="1">
        <f t="array" ref="M6">_xlfn.IFS(L6=#REF!,#REF!,L6=#REF!,#REF!,L6=#REF!,#REF!,ISBLANK(L6),0)</f>
        <v>#REF!</v>
      </c>
      <c r="N6" s="3" t="s">
        <v>10</v>
      </c>
      <c r="O6" s="12" t="e" cm="1">
        <f t="array" ref="O6">_xlfn.IFS(N6=#REF!,#REF!,N6=#REF!,#REF!,N6=#REF!,#REF!,N6=#REF!,#REF!,ISBLANK(N6),0)</f>
        <v>#REF!</v>
      </c>
      <c r="P6" s="5" t="s">
        <v>16</v>
      </c>
      <c r="Q6" s="12" t="e" cm="1">
        <f t="array" ref="Q6">_xlfn.IFS(P6=#REF!,#REF!,P6=#REF!,#REF!,P6=#REF!,#REF!,ISBLANK(P6),0)</f>
        <v>#REF!</v>
      </c>
      <c r="R6" s="6" t="s">
        <v>21</v>
      </c>
      <c r="S6" s="12" t="e" cm="1">
        <f t="array" ref="S6">_xlfn.IFS(R6=#REF!,#REF!,R6=#REF!,#REF!,R6=#REF!,#REF!,R6=#REF!,#REF!,R6=#REF!,#REF!,R6=#REF!,#REF!,R6=#REF!,#REF!,R6=#REF!,#REF!,R6=#REF!,#REF!,R6=#REF!,#REF!,ISBLANK(R6),0)</f>
        <v>#REF!</v>
      </c>
      <c r="T6" s="6" t="s">
        <v>23</v>
      </c>
      <c r="U6" s="12" t="e" cm="1">
        <f t="array" ref="U6">_xlfn.IFS(T6=#REF!,#REF!,T6=#REF!,#REF!,T6=#REF!,#REF!,T6=#REF!,#REF!,T6=#REF!,#REF!,ISBLANK(T6),0)</f>
        <v>#REF!</v>
      </c>
      <c r="V6" s="6" t="s">
        <v>15</v>
      </c>
      <c r="W6" s="12" t="e" cm="1">
        <f t="array" ref="W6">_xlfn.IFS(V6=#REF!,#REF!,V6=#REF!,#REF!,V6=#REF!,#REF!,ISBLANK(V6),0)</f>
        <v>#REF!</v>
      </c>
      <c r="X6" s="3" t="e">
        <f t="shared" si="0"/>
        <v>#REF!</v>
      </c>
      <c r="Y6" s="8" t="e">
        <f>X6/#REF!</f>
        <v>#REF!</v>
      </c>
      <c r="Z6" s="3" t="e">
        <f t="shared" si="1"/>
        <v>#REF!</v>
      </c>
      <c r="AA6" s="2"/>
      <c r="AB6" s="10"/>
      <c r="AC6" s="11"/>
    </row>
    <row r="7" spans="1:29" s="7" customFormat="1" ht="43.15" hidden="1" customHeight="1" x14ac:dyDescent="0.25">
      <c r="A7" s="43" t="s">
        <v>44</v>
      </c>
      <c r="B7" s="14" t="s">
        <v>45</v>
      </c>
      <c r="C7" s="45"/>
      <c r="D7" s="16" t="s">
        <v>161</v>
      </c>
      <c r="E7" s="17"/>
      <c r="F7" s="18"/>
      <c r="G7" s="15"/>
      <c r="H7" s="15"/>
      <c r="I7" s="65"/>
      <c r="J7" s="15"/>
      <c r="L7" s="43"/>
      <c r="M7" s="12"/>
      <c r="N7" s="3"/>
      <c r="O7" s="12"/>
      <c r="P7" s="5"/>
      <c r="Q7" s="12"/>
      <c r="R7" s="6"/>
      <c r="S7" s="12"/>
      <c r="T7" s="6"/>
      <c r="U7" s="12"/>
      <c r="V7" s="6"/>
      <c r="W7" s="12"/>
      <c r="X7" s="3">
        <f t="shared" si="0"/>
        <v>0</v>
      </c>
      <c r="Y7" s="8" t="e">
        <f>X7/#REF!</f>
        <v>#REF!</v>
      </c>
      <c r="Z7" s="3" t="e">
        <f t="shared" si="1"/>
        <v>#REF!</v>
      </c>
      <c r="AA7" s="2"/>
      <c r="AB7" s="10"/>
      <c r="AC7" s="11"/>
    </row>
    <row r="8" spans="1:29" s="7" customFormat="1" ht="132" customHeight="1" x14ac:dyDescent="0.25">
      <c r="A8" s="13" t="s">
        <v>44</v>
      </c>
      <c r="B8" s="14" t="s">
        <v>45</v>
      </c>
      <c r="C8" s="44" t="s">
        <v>48</v>
      </c>
      <c r="D8" s="16" t="s">
        <v>164</v>
      </c>
      <c r="E8" s="17" t="s">
        <v>170</v>
      </c>
      <c r="F8" s="18" t="s">
        <v>165</v>
      </c>
      <c r="G8" s="15" t="s">
        <v>138</v>
      </c>
      <c r="H8" s="15" t="s">
        <v>150</v>
      </c>
      <c r="I8" s="75" t="s">
        <v>26</v>
      </c>
      <c r="J8" s="15" t="s">
        <v>29</v>
      </c>
      <c r="L8" s="43" t="s">
        <v>8</v>
      </c>
      <c r="M8" s="12" t="e" cm="1">
        <f t="array" ref="M8">_xlfn.IFS(L8=#REF!,#REF!,L8=#REF!,#REF!,L8=#REF!,#REF!,ISBLANK(L8),0)</f>
        <v>#REF!</v>
      </c>
      <c r="N8" s="3" t="s">
        <v>10</v>
      </c>
      <c r="O8" s="12" t="e" cm="1">
        <f t="array" ref="O8">_xlfn.IFS(N8=#REF!,#REF!,N8=#REF!,#REF!,N8=#REF!,#REF!,N8=#REF!,#REF!,ISBLANK(N8),0)</f>
        <v>#REF!</v>
      </c>
      <c r="P8" s="5" t="s">
        <v>11</v>
      </c>
      <c r="Q8" s="12" t="e" cm="1">
        <f t="array" ref="Q8">_xlfn.IFS(P8=#REF!,#REF!,P8=#REF!,#REF!,P8=#REF!,#REF!,ISBLANK(P8),0)</f>
        <v>#REF!</v>
      </c>
      <c r="R8" s="6" t="s">
        <v>19</v>
      </c>
      <c r="S8" s="12" t="e" cm="1">
        <f t="array" ref="S8">_xlfn.IFS(R8=#REF!,#REF!,R8=#REF!,#REF!,R8=#REF!,#REF!,R8=#REF!,#REF!,R8=#REF!,#REF!,R8=#REF!,#REF!,R8=#REF!,#REF!,R8=#REF!,#REF!,R8=#REF!,#REF!,R8=#REF!,#REF!,ISBLANK(R8),0)</f>
        <v>#REF!</v>
      </c>
      <c r="T8" s="6" t="s">
        <v>23</v>
      </c>
      <c r="U8" s="12" t="e" cm="1">
        <f t="array" ref="U8">_xlfn.IFS(T8=#REF!,#REF!,T8=#REF!,#REF!,T8=#REF!,#REF!,T8=#REF!,#REF!,T8=#REF!,#REF!,ISBLANK(T8),0)</f>
        <v>#REF!</v>
      </c>
      <c r="V8" s="6" t="s">
        <v>15</v>
      </c>
      <c r="W8" s="12" t="e" cm="1">
        <f t="array" ref="W8">_xlfn.IFS(V8=#REF!,#REF!,V8=#REF!,#REF!,V8=#REF!,#REF!,ISBLANK(V8),0)</f>
        <v>#REF!</v>
      </c>
      <c r="X8" s="3" t="e">
        <f t="shared" si="0"/>
        <v>#REF!</v>
      </c>
      <c r="Y8" s="8" t="e">
        <f>X8/#REF!</f>
        <v>#REF!</v>
      </c>
      <c r="Z8" s="3" t="e">
        <f t="shared" si="1"/>
        <v>#REF!</v>
      </c>
      <c r="AA8" s="2"/>
      <c r="AB8" s="10"/>
      <c r="AC8" s="11"/>
    </row>
    <row r="9" spans="1:29" s="7" customFormat="1" ht="132" customHeight="1" x14ac:dyDescent="0.25">
      <c r="A9" s="43" t="s">
        <v>44</v>
      </c>
      <c r="B9" s="14" t="s">
        <v>45</v>
      </c>
      <c r="C9" s="45"/>
      <c r="D9" s="16" t="s">
        <v>162</v>
      </c>
      <c r="E9" s="17" t="s">
        <v>166</v>
      </c>
      <c r="F9" s="18" t="s">
        <v>167</v>
      </c>
      <c r="G9" s="15" t="s">
        <v>138</v>
      </c>
      <c r="H9" s="15" t="s">
        <v>150</v>
      </c>
      <c r="I9" s="75" t="s">
        <v>27</v>
      </c>
      <c r="J9" s="15" t="s">
        <v>28</v>
      </c>
      <c r="L9" s="43" t="s">
        <v>6</v>
      </c>
      <c r="M9" s="12" t="e" cm="1">
        <f t="array" ref="M9">_xlfn.IFS(L9=#REF!,#REF!,L9=#REF!,#REF!,L9=#REF!,#REF!,ISBLANK(L9),0)</f>
        <v>#REF!</v>
      </c>
      <c r="N9" s="3" t="s">
        <v>10</v>
      </c>
      <c r="O9" s="12" t="e" cm="1">
        <f t="array" ref="O9">_xlfn.IFS(N9=#REF!,#REF!,N9=#REF!,#REF!,N9=#REF!,#REF!,N9=#REF!,#REF!,ISBLANK(N9),0)</f>
        <v>#REF!</v>
      </c>
      <c r="P9" s="5" t="s">
        <v>12</v>
      </c>
      <c r="Q9" s="12" t="e" cm="1">
        <f t="array" ref="Q9">_xlfn.IFS(P9=#REF!,#REF!,P9=#REF!,#REF!,P9=#REF!,#REF!,ISBLANK(P9),0)</f>
        <v>#REF!</v>
      </c>
      <c r="R9" s="6" t="s">
        <v>18</v>
      </c>
      <c r="S9" s="12" t="e" cm="1">
        <f t="array" ref="S9">_xlfn.IFS(R9=#REF!,#REF!,R9=#REF!,#REF!,R9=#REF!,#REF!,R9=#REF!,#REF!,R9=#REF!,#REF!,R9=#REF!,#REF!,R9=#REF!,#REF!,R9=#REF!,#REF!,R9=#REF!,#REF!,R9=#REF!,#REF!,ISBLANK(R9),0)</f>
        <v>#REF!</v>
      </c>
      <c r="T9" s="6" t="s">
        <v>13</v>
      </c>
      <c r="U9" s="12" t="e" cm="1">
        <f t="array" ref="U9">_xlfn.IFS(T9=#REF!,#REF!,T9=#REF!,#REF!,T9=#REF!,#REF!,T9=#REF!,#REF!,T9=#REF!,#REF!,ISBLANK(T9),0)</f>
        <v>#REF!</v>
      </c>
      <c r="V9" s="6" t="s">
        <v>15</v>
      </c>
      <c r="W9" s="12" t="e" cm="1">
        <f t="array" ref="W9">_xlfn.IFS(V9=#REF!,#REF!,V9=#REF!,#REF!,V9=#REF!,#REF!,ISBLANK(V9),0)</f>
        <v>#REF!</v>
      </c>
      <c r="X9" s="3" t="e">
        <f t="shared" si="0"/>
        <v>#REF!</v>
      </c>
      <c r="Y9" s="8" t="e">
        <f>X9/#REF!</f>
        <v>#REF!</v>
      </c>
      <c r="Z9" s="3" t="e">
        <f t="shared" si="1"/>
        <v>#REF!</v>
      </c>
      <c r="AA9" s="2"/>
      <c r="AB9" s="10"/>
      <c r="AC9" s="11"/>
    </row>
    <row r="10" spans="1:29" ht="45" hidden="1" x14ac:dyDescent="0.25">
      <c r="A10" s="13" t="s">
        <v>49</v>
      </c>
      <c r="B10" s="20" t="s">
        <v>50</v>
      </c>
      <c r="C10" s="64" t="s">
        <v>51</v>
      </c>
      <c r="D10" s="21" t="s">
        <v>160</v>
      </c>
      <c r="E10" s="22"/>
      <c r="F10" s="21"/>
      <c r="G10" s="15" t="s">
        <v>140</v>
      </c>
      <c r="H10" s="26" t="s">
        <v>253</v>
      </c>
      <c r="I10" s="76"/>
      <c r="J10" s="15" t="s">
        <v>28</v>
      </c>
      <c r="L10" s="13" t="s">
        <v>6</v>
      </c>
      <c r="M10" s="12" t="e" cm="1">
        <f t="array" ref="M10">_xlfn.IFS(L10=#REF!,#REF!,L10=#REF!,#REF!,L10=#REF!,#REF!,ISBLANK(L10),0)</f>
        <v>#REF!</v>
      </c>
      <c r="N10" s="3"/>
      <c r="O10" s="12" t="e" cm="1">
        <f t="array" ref="O10">_xlfn.IFS(N10=#REF!,#REF!,N10=#REF!,#REF!,N10=#REF!,#REF!,N10=#REF!,#REF!,ISBLANK(N10),0)</f>
        <v>#REF!</v>
      </c>
      <c r="P10" s="5"/>
      <c r="Q10" s="12" t="e" cm="1">
        <f t="array" ref="Q10">_xlfn.IFS(P10=#REF!,#REF!,P10=#REF!,#REF!,P10=#REF!,#REF!,ISBLANK(P10),0)</f>
        <v>#REF!</v>
      </c>
      <c r="R10" s="6"/>
      <c r="S10" s="12" t="e" cm="1">
        <f t="array" ref="S10">_xlfn.IFS(R10=#REF!,#REF!,R10=#REF!,#REF!,R10=#REF!,#REF!,R10=#REF!,#REF!,R10=#REF!,#REF!,R10=#REF!,#REF!,R10=#REF!,#REF!,R10=#REF!,#REF!,R10=#REF!,#REF!,R10=#REF!,#REF!,ISBLANK(R10),0)</f>
        <v>#REF!</v>
      </c>
      <c r="T10" s="6"/>
      <c r="U10" s="12" t="e" cm="1">
        <f t="array" ref="U10">_xlfn.IFS(T10=#REF!,#REF!,T10=#REF!,#REF!,T10=#REF!,#REF!,T10=#REF!,#REF!,T10=#REF!,#REF!,ISBLANK(T10),0)</f>
        <v>#REF!</v>
      </c>
      <c r="V10" s="6"/>
      <c r="W10" s="12" t="e" cm="1">
        <f t="array" ref="W10">_xlfn.IFS(V10=#REF!,#REF!,V10=#REF!,#REF!,V10=#REF!,#REF!,ISBLANK(V10),0)</f>
        <v>#REF!</v>
      </c>
      <c r="X10" s="3" t="e">
        <f t="shared" si="0"/>
        <v>#REF!</v>
      </c>
      <c r="Y10" s="8" t="e">
        <f>X10/#REF!</f>
        <v>#REF!</v>
      </c>
      <c r="Z10" s="3" t="e">
        <f t="shared" si="1"/>
        <v>#REF!</v>
      </c>
      <c r="AA10" s="24"/>
    </row>
    <row r="11" spans="1:29" ht="60" hidden="1" x14ac:dyDescent="0.25">
      <c r="A11" s="13" t="s">
        <v>49</v>
      </c>
      <c r="B11" s="20" t="s">
        <v>50</v>
      </c>
      <c r="C11" s="64" t="s">
        <v>52</v>
      </c>
      <c r="D11" s="21" t="s">
        <v>53</v>
      </c>
      <c r="E11" s="17"/>
      <c r="F11" s="23"/>
      <c r="G11" s="13" t="s">
        <v>141</v>
      </c>
      <c r="H11" s="26" t="s">
        <v>253</v>
      </c>
      <c r="I11" s="76"/>
      <c r="J11" s="15" t="s">
        <v>28</v>
      </c>
      <c r="L11" s="13" t="s">
        <v>6</v>
      </c>
      <c r="M11" s="12" t="e" cm="1">
        <f t="array" ref="M11">_xlfn.IFS(L11=#REF!,#REF!,L11=#REF!,#REF!,L11=#REF!,#REF!,ISBLANK(L11),0)</f>
        <v>#REF!</v>
      </c>
      <c r="N11" s="3"/>
      <c r="O11" s="12" t="e" cm="1">
        <f t="array" ref="O11">_xlfn.IFS(N11=#REF!,#REF!,N11=#REF!,#REF!,N11=#REF!,#REF!,N11=#REF!,#REF!,ISBLANK(N11),0)</f>
        <v>#REF!</v>
      </c>
      <c r="P11" s="5"/>
      <c r="Q11" s="12" t="e" cm="1">
        <f t="array" ref="Q11">_xlfn.IFS(P11=#REF!,#REF!,P11=#REF!,#REF!,P11=#REF!,#REF!,ISBLANK(P11),0)</f>
        <v>#REF!</v>
      </c>
      <c r="R11" s="6"/>
      <c r="S11" s="12" t="e" cm="1">
        <f t="array" ref="S11">_xlfn.IFS(R11=#REF!,#REF!,R11=#REF!,#REF!,R11=#REF!,#REF!,R11=#REF!,#REF!,R11=#REF!,#REF!,R11=#REF!,#REF!,R11=#REF!,#REF!,R11=#REF!,#REF!,R11=#REF!,#REF!,R11=#REF!,#REF!,ISBLANK(R11),0)</f>
        <v>#REF!</v>
      </c>
      <c r="T11" s="6"/>
      <c r="U11" s="12" t="e" cm="1">
        <f t="array" ref="U11">_xlfn.IFS(T11=#REF!,#REF!,T11=#REF!,#REF!,T11=#REF!,#REF!,T11=#REF!,#REF!,T11=#REF!,#REF!,ISBLANK(T11),0)</f>
        <v>#REF!</v>
      </c>
      <c r="V11" s="6"/>
      <c r="W11" s="12" t="e" cm="1">
        <f t="array" ref="W11">_xlfn.IFS(V11=#REF!,#REF!,V11=#REF!,#REF!,V11=#REF!,#REF!,ISBLANK(V11),0)</f>
        <v>#REF!</v>
      </c>
      <c r="X11" s="3" t="e">
        <f t="shared" si="0"/>
        <v>#REF!</v>
      </c>
      <c r="Y11" s="8" t="e">
        <f>X11/#REF!</f>
        <v>#REF!</v>
      </c>
      <c r="Z11" s="3" t="e">
        <f t="shared" si="1"/>
        <v>#REF!</v>
      </c>
      <c r="AA11" s="24"/>
    </row>
    <row r="12" spans="1:29" ht="45" hidden="1" x14ac:dyDescent="0.25">
      <c r="A12" s="13" t="s">
        <v>49</v>
      </c>
      <c r="B12" s="20" t="s">
        <v>50</v>
      </c>
      <c r="C12" s="64" t="s">
        <v>54</v>
      </c>
      <c r="D12" s="21" t="s">
        <v>55</v>
      </c>
      <c r="E12" s="22"/>
      <c r="F12" s="23"/>
      <c r="G12" s="25" t="s">
        <v>141</v>
      </c>
      <c r="H12" s="26" t="s">
        <v>253</v>
      </c>
      <c r="I12" s="76"/>
      <c r="J12" s="66" t="s">
        <v>29</v>
      </c>
      <c r="L12" s="26"/>
      <c r="M12" s="12" t="e" cm="1">
        <f t="array" ref="M12">_xlfn.IFS(L12=#REF!,#REF!,L12=#REF!,#REF!,L12=#REF!,#REF!,ISBLANK(L12),0)</f>
        <v>#REF!</v>
      </c>
      <c r="N12" s="3"/>
      <c r="O12" s="12" t="e" cm="1">
        <f t="array" ref="O12">_xlfn.IFS(N12=#REF!,#REF!,N12=#REF!,#REF!,N12=#REF!,#REF!,N12=#REF!,#REF!,ISBLANK(N12),0)</f>
        <v>#REF!</v>
      </c>
      <c r="P12" s="5"/>
      <c r="Q12" s="12" t="e" cm="1">
        <f t="array" ref="Q12">_xlfn.IFS(P12=#REF!,#REF!,P12=#REF!,#REF!,P12=#REF!,#REF!,ISBLANK(P12),0)</f>
        <v>#REF!</v>
      </c>
      <c r="R12" s="6"/>
      <c r="S12" s="12" t="e" cm="1">
        <f t="array" ref="S12">_xlfn.IFS(R12=#REF!,#REF!,R12=#REF!,#REF!,R12=#REF!,#REF!,R12=#REF!,#REF!,R12=#REF!,#REF!,R12=#REF!,#REF!,R12=#REF!,#REF!,R12=#REF!,#REF!,R12=#REF!,#REF!,R12=#REF!,#REF!,ISBLANK(R12),0)</f>
        <v>#REF!</v>
      </c>
      <c r="T12" s="6"/>
      <c r="U12" s="12" t="e" cm="1">
        <f t="array" ref="U12">_xlfn.IFS(T12=#REF!,#REF!,T12=#REF!,#REF!,T12=#REF!,#REF!,T12=#REF!,#REF!,T12=#REF!,#REF!,ISBLANK(T12),0)</f>
        <v>#REF!</v>
      </c>
      <c r="V12" s="6"/>
      <c r="W12" s="12" t="e" cm="1">
        <f t="array" ref="W12">_xlfn.IFS(V12=#REF!,#REF!,V12=#REF!,#REF!,V12=#REF!,#REF!,ISBLANK(V12),0)</f>
        <v>#REF!</v>
      </c>
      <c r="X12" s="3" t="e">
        <f t="shared" si="0"/>
        <v>#REF!</v>
      </c>
      <c r="Y12" s="8" t="e">
        <f>X12/#REF!</f>
        <v>#REF!</v>
      </c>
      <c r="Z12" s="3" t="e">
        <f t="shared" si="1"/>
        <v>#REF!</v>
      </c>
      <c r="AA12" s="24"/>
    </row>
    <row r="13" spans="1:29" ht="120" x14ac:dyDescent="0.25">
      <c r="A13" s="13" t="s">
        <v>49</v>
      </c>
      <c r="B13" s="20" t="s">
        <v>50</v>
      </c>
      <c r="C13" s="44" t="s">
        <v>56</v>
      </c>
      <c r="D13" s="21" t="s">
        <v>168</v>
      </c>
      <c r="E13" s="47" t="s">
        <v>186</v>
      </c>
      <c r="F13" s="23" t="s">
        <v>171</v>
      </c>
      <c r="G13" s="15" t="s">
        <v>149</v>
      </c>
      <c r="H13" s="15" t="s">
        <v>150</v>
      </c>
      <c r="I13" s="75" t="s">
        <v>27</v>
      </c>
      <c r="J13" s="15" t="s">
        <v>28</v>
      </c>
      <c r="L13" s="13" t="s">
        <v>6</v>
      </c>
      <c r="M13" s="12" t="e" cm="1">
        <f t="array" ref="M13">_xlfn.IFS(L13=#REF!,#REF!,L13=#REF!,#REF!,L13=#REF!,#REF!,ISBLANK(L13),0)</f>
        <v>#REF!</v>
      </c>
      <c r="N13" s="3" t="s">
        <v>10</v>
      </c>
      <c r="O13" s="12" t="e" cm="1">
        <f t="array" ref="O13">_xlfn.IFS(N13=#REF!,#REF!,N13=#REF!,#REF!,N13=#REF!,#REF!,N13=#REF!,#REF!,ISBLANK(N13),0)</f>
        <v>#REF!</v>
      </c>
      <c r="P13" s="5" t="s">
        <v>16</v>
      </c>
      <c r="Q13" s="12" t="e" cm="1">
        <f t="array" ref="Q13">_xlfn.IFS(P13=#REF!,#REF!,P13=#REF!,#REF!,P13=#REF!,#REF!,ISBLANK(P13),0)</f>
        <v>#REF!</v>
      </c>
      <c r="R13" s="6" t="s">
        <v>21</v>
      </c>
      <c r="S13" s="12" t="e" cm="1">
        <f t="array" ref="S13">_xlfn.IFS(R13=#REF!,#REF!,R13=#REF!,#REF!,R13=#REF!,#REF!,R13=#REF!,#REF!,R13=#REF!,#REF!,R13=#REF!,#REF!,R13=#REF!,#REF!,R13=#REF!,#REF!,R13=#REF!,#REF!,R13=#REF!,#REF!,ISBLANK(R13),0)</f>
        <v>#REF!</v>
      </c>
      <c r="T13" s="6" t="s">
        <v>13</v>
      </c>
      <c r="U13" s="12" t="e" cm="1">
        <f t="array" ref="U13">_xlfn.IFS(T13=#REF!,#REF!,T13=#REF!,#REF!,T13=#REF!,#REF!,T13=#REF!,#REF!,T13=#REF!,#REF!,ISBLANK(T13),0)</f>
        <v>#REF!</v>
      </c>
      <c r="V13" s="6" t="s">
        <v>15</v>
      </c>
      <c r="W13" s="12" t="e" cm="1">
        <f t="array" ref="W13">_xlfn.IFS(V13=#REF!,#REF!,V13=#REF!,#REF!,V13=#REF!,#REF!,ISBLANK(V13),0)</f>
        <v>#REF!</v>
      </c>
      <c r="X13" s="3" t="e">
        <f t="shared" si="0"/>
        <v>#REF!</v>
      </c>
      <c r="Y13" s="8" t="e">
        <f>X13/#REF!</f>
        <v>#REF!</v>
      </c>
      <c r="Z13" s="3" t="e">
        <f t="shared" si="1"/>
        <v>#REF!</v>
      </c>
      <c r="AA13" s="24"/>
    </row>
    <row r="14" spans="1:29" ht="51.75" hidden="1" customHeight="1" x14ac:dyDescent="0.25">
      <c r="A14" s="13" t="s">
        <v>57</v>
      </c>
      <c r="B14" s="27" t="s">
        <v>58</v>
      </c>
      <c r="C14" s="64" t="s">
        <v>59</v>
      </c>
      <c r="D14" s="21" t="s">
        <v>60</v>
      </c>
      <c r="E14" s="17"/>
      <c r="F14" s="23"/>
      <c r="G14" s="13" t="s">
        <v>143</v>
      </c>
      <c r="H14" s="26" t="s">
        <v>253</v>
      </c>
      <c r="I14" s="76"/>
      <c r="J14" s="15" t="s">
        <v>28</v>
      </c>
      <c r="L14" s="13" t="s">
        <v>6</v>
      </c>
      <c r="M14" s="12" t="e" cm="1">
        <f t="array" ref="M14">_xlfn.IFS(L14=#REF!,#REF!,L14=#REF!,#REF!,L14=#REF!,#REF!,ISBLANK(L14),0)</f>
        <v>#REF!</v>
      </c>
      <c r="N14" s="3"/>
      <c r="O14" s="12" t="e" cm="1">
        <f t="array" ref="O14">_xlfn.IFS(N14=#REF!,#REF!,N14=#REF!,#REF!,N14=#REF!,#REF!,N14=#REF!,#REF!,ISBLANK(N14),0)</f>
        <v>#REF!</v>
      </c>
      <c r="P14" s="5"/>
      <c r="Q14" s="12" t="e" cm="1">
        <f t="array" ref="Q14">_xlfn.IFS(P14=#REF!,#REF!,P14=#REF!,#REF!,P14=#REF!,#REF!,ISBLANK(P14),0)</f>
        <v>#REF!</v>
      </c>
      <c r="R14" s="6"/>
      <c r="S14" s="12" t="e" cm="1">
        <f t="array" ref="S14">_xlfn.IFS(R14=#REF!,#REF!,R14=#REF!,#REF!,R14=#REF!,#REF!,R14=#REF!,#REF!,R14=#REF!,#REF!,R14=#REF!,#REF!,R14=#REF!,#REF!,R14=#REF!,#REF!,R14=#REF!,#REF!,R14=#REF!,#REF!,ISBLANK(R14),0)</f>
        <v>#REF!</v>
      </c>
      <c r="T14" s="6"/>
      <c r="U14" s="12" t="e" cm="1">
        <f t="array" ref="U14">_xlfn.IFS(T14=#REF!,#REF!,T14=#REF!,#REF!,T14=#REF!,#REF!,T14=#REF!,#REF!,T14=#REF!,#REF!,ISBLANK(T14),0)</f>
        <v>#REF!</v>
      </c>
      <c r="V14" s="6"/>
      <c r="W14" s="12" t="e" cm="1">
        <f t="array" ref="W14">_xlfn.IFS(V14=#REF!,#REF!,V14=#REF!,#REF!,V14=#REF!,#REF!,ISBLANK(V14),0)</f>
        <v>#REF!</v>
      </c>
      <c r="X14" s="3" t="e">
        <f t="shared" si="0"/>
        <v>#REF!</v>
      </c>
      <c r="Y14" s="8" t="e">
        <f>X14/#REF!</f>
        <v>#REF!</v>
      </c>
      <c r="Z14" s="3" t="e">
        <f t="shared" si="1"/>
        <v>#REF!</v>
      </c>
      <c r="AA14" s="24"/>
    </row>
    <row r="15" spans="1:29" ht="60" x14ac:dyDescent="0.25">
      <c r="A15" s="13" t="s">
        <v>57</v>
      </c>
      <c r="B15" s="27" t="s">
        <v>58</v>
      </c>
      <c r="C15" s="15" t="s">
        <v>61</v>
      </c>
      <c r="D15" s="21" t="s">
        <v>187</v>
      </c>
      <c r="E15" s="22" t="s">
        <v>188</v>
      </c>
      <c r="F15" s="23" t="s">
        <v>172</v>
      </c>
      <c r="G15" s="15" t="s">
        <v>138</v>
      </c>
      <c r="H15" s="15" t="s">
        <v>150</v>
      </c>
      <c r="I15" s="75" t="s">
        <v>26</v>
      </c>
      <c r="J15" s="15" t="s">
        <v>28</v>
      </c>
      <c r="L15" s="13" t="s">
        <v>6</v>
      </c>
      <c r="M15" s="12" t="e" cm="1">
        <f t="array" ref="M15">_xlfn.IFS(L15=#REF!,#REF!,L15=#REF!,#REF!,L15=#REF!,#REF!,ISBLANK(L15),0)</f>
        <v>#REF!</v>
      </c>
      <c r="N15" s="3" t="s">
        <v>10</v>
      </c>
      <c r="O15" s="12" t="e" cm="1">
        <f t="array" ref="O15">_xlfn.IFS(N15=#REF!,#REF!,N15=#REF!,#REF!,N15=#REF!,#REF!,N15=#REF!,#REF!,ISBLANK(N15),0)</f>
        <v>#REF!</v>
      </c>
      <c r="P15" s="5" t="s">
        <v>16</v>
      </c>
      <c r="Q15" s="12" t="e" cm="1">
        <f t="array" ref="Q15">_xlfn.IFS(P15=#REF!,#REF!,P15=#REF!,#REF!,P15=#REF!,#REF!,ISBLANK(P15),0)</f>
        <v>#REF!</v>
      </c>
      <c r="R15" s="6" t="s">
        <v>21</v>
      </c>
      <c r="S15" s="12" t="e" cm="1">
        <f t="array" ref="S15">_xlfn.IFS(R15=#REF!,#REF!,R15=#REF!,#REF!,R15=#REF!,#REF!,R15=#REF!,#REF!,R15=#REF!,#REF!,R15=#REF!,#REF!,R15=#REF!,#REF!,R15=#REF!,#REF!,R15=#REF!,#REF!,R15=#REF!,#REF!,ISBLANK(R15),0)</f>
        <v>#REF!</v>
      </c>
      <c r="T15" s="6" t="s">
        <v>24</v>
      </c>
      <c r="U15" s="12" t="e" cm="1">
        <f t="array" ref="U15">_xlfn.IFS(T15=#REF!,#REF!,T15=#REF!,#REF!,T15=#REF!,#REF!,T15=#REF!,#REF!,T15=#REF!,#REF!,ISBLANK(T15),0)</f>
        <v>#REF!</v>
      </c>
      <c r="V15" s="6" t="s">
        <v>15</v>
      </c>
      <c r="W15" s="12" t="e" cm="1">
        <f t="array" ref="W15">_xlfn.IFS(V15=#REF!,#REF!,V15=#REF!,#REF!,V15=#REF!,#REF!,ISBLANK(V15),0)</f>
        <v>#REF!</v>
      </c>
      <c r="X15" s="3" t="e">
        <f t="shared" si="0"/>
        <v>#REF!</v>
      </c>
      <c r="Y15" s="8" t="e">
        <f>X15/#REF!</f>
        <v>#REF!</v>
      </c>
      <c r="Z15" s="3" t="e">
        <f t="shared" si="1"/>
        <v>#REF!</v>
      </c>
      <c r="AA15" s="24"/>
    </row>
    <row r="16" spans="1:29" ht="45" hidden="1" x14ac:dyDescent="0.25">
      <c r="A16" s="13" t="s">
        <v>62</v>
      </c>
      <c r="B16" s="17" t="s">
        <v>63</v>
      </c>
      <c r="C16" s="15"/>
      <c r="D16" s="63" t="s">
        <v>173</v>
      </c>
      <c r="E16" s="22"/>
      <c r="F16" s="23"/>
      <c r="G16" s="22"/>
      <c r="H16" s="22"/>
      <c r="I16" s="76"/>
      <c r="J16" s="22"/>
      <c r="L16" s="22"/>
      <c r="M16" s="12" t="e" cm="1">
        <f t="array" ref="M16">_xlfn.IFS(L16=#REF!,#REF!,L16=#REF!,#REF!,L16=#REF!,#REF!,ISBLANK(L16),0)</f>
        <v>#REF!</v>
      </c>
      <c r="N16" s="3"/>
      <c r="O16" s="12" t="e" cm="1">
        <f t="array" ref="O16">_xlfn.IFS(N16=#REF!,#REF!,N16=#REF!,#REF!,N16=#REF!,#REF!,N16=#REF!,#REF!,ISBLANK(N16),0)</f>
        <v>#REF!</v>
      </c>
      <c r="P16" s="5"/>
      <c r="Q16" s="12" t="e" cm="1">
        <f t="array" ref="Q16">_xlfn.IFS(P16=#REF!,#REF!,P16=#REF!,#REF!,P16=#REF!,#REF!,ISBLANK(P16),0)</f>
        <v>#REF!</v>
      </c>
      <c r="R16" s="6"/>
      <c r="S16" s="12" t="e" cm="1">
        <f t="array" ref="S16">_xlfn.IFS(R16=#REF!,#REF!,R16=#REF!,#REF!,R16=#REF!,#REF!,R16=#REF!,#REF!,R16=#REF!,#REF!,R16=#REF!,#REF!,R16=#REF!,#REF!,R16=#REF!,#REF!,R16=#REF!,#REF!,R16=#REF!,#REF!,ISBLANK(R16),0)</f>
        <v>#REF!</v>
      </c>
      <c r="T16" s="6"/>
      <c r="U16" s="12" t="e" cm="1">
        <f t="array" ref="U16">_xlfn.IFS(T16=#REF!,#REF!,T16=#REF!,#REF!,T16=#REF!,#REF!,T16=#REF!,#REF!,T16=#REF!,#REF!,ISBLANK(T16),0)</f>
        <v>#REF!</v>
      </c>
      <c r="V16" s="6"/>
      <c r="W16" s="12" t="e" cm="1">
        <f t="array" ref="W16">_xlfn.IFS(V16=#REF!,#REF!,V16=#REF!,#REF!,V16=#REF!,#REF!,ISBLANK(V16),0)</f>
        <v>#REF!</v>
      </c>
      <c r="X16" s="3" t="e">
        <f t="shared" si="0"/>
        <v>#REF!</v>
      </c>
      <c r="Y16" s="8" t="e">
        <f>X16/#REF!</f>
        <v>#REF!</v>
      </c>
      <c r="Z16" s="3" t="e">
        <f t="shared" si="1"/>
        <v>#REF!</v>
      </c>
      <c r="AA16" s="24"/>
    </row>
    <row r="17" spans="1:27" ht="45" hidden="1" x14ac:dyDescent="0.25">
      <c r="A17" s="13" t="s">
        <v>62</v>
      </c>
      <c r="B17" s="22" t="s">
        <v>63</v>
      </c>
      <c r="C17" s="15"/>
      <c r="D17" s="63" t="s">
        <v>173</v>
      </c>
      <c r="E17" s="22"/>
      <c r="F17" s="23"/>
      <c r="G17" s="22"/>
      <c r="H17" s="22"/>
      <c r="I17" s="76"/>
      <c r="J17" s="22"/>
      <c r="L17" s="22"/>
      <c r="M17" s="12" t="e" cm="1">
        <f t="array" ref="M17">_xlfn.IFS(L17=#REF!,#REF!,L17=#REF!,#REF!,L17=#REF!,#REF!,ISBLANK(L17),0)</f>
        <v>#REF!</v>
      </c>
      <c r="N17" s="3"/>
      <c r="O17" s="12" t="e" cm="1">
        <f t="array" ref="O17">_xlfn.IFS(N17=#REF!,#REF!,N17=#REF!,#REF!,N17=#REF!,#REF!,N17=#REF!,#REF!,ISBLANK(N17),0)</f>
        <v>#REF!</v>
      </c>
      <c r="P17" s="5"/>
      <c r="Q17" s="12" t="e" cm="1">
        <f t="array" ref="Q17">_xlfn.IFS(P17=#REF!,#REF!,P17=#REF!,#REF!,P17=#REF!,#REF!,ISBLANK(P17),0)</f>
        <v>#REF!</v>
      </c>
      <c r="R17" s="6"/>
      <c r="S17" s="12" t="e" cm="1">
        <f t="array" ref="S17">_xlfn.IFS(R17=#REF!,#REF!,R17=#REF!,#REF!,R17=#REF!,#REF!,R17=#REF!,#REF!,R17=#REF!,#REF!,R17=#REF!,#REF!,R17=#REF!,#REF!,R17=#REF!,#REF!,R17=#REF!,#REF!,R17=#REF!,#REF!,ISBLANK(R17),0)</f>
        <v>#REF!</v>
      </c>
      <c r="T17" s="6"/>
      <c r="U17" s="12" t="e" cm="1">
        <f t="array" ref="U17">_xlfn.IFS(T17=#REF!,#REF!,T17=#REF!,#REF!,T17=#REF!,#REF!,T17=#REF!,#REF!,T17=#REF!,#REF!,ISBLANK(T17),0)</f>
        <v>#REF!</v>
      </c>
      <c r="V17" s="6"/>
      <c r="W17" s="12" t="e" cm="1">
        <f t="array" ref="W17">_xlfn.IFS(V17=#REF!,#REF!,V17=#REF!,#REF!,V17=#REF!,#REF!,ISBLANK(V17),0)</f>
        <v>#REF!</v>
      </c>
      <c r="X17" s="3" t="e">
        <f t="shared" si="0"/>
        <v>#REF!</v>
      </c>
      <c r="Y17" s="8" t="e">
        <f>X17/#REF!</f>
        <v>#REF!</v>
      </c>
      <c r="Z17" s="3" t="e">
        <f t="shared" si="1"/>
        <v>#REF!</v>
      </c>
      <c r="AA17" s="24"/>
    </row>
    <row r="18" spans="1:27" ht="120" x14ac:dyDescent="0.25">
      <c r="A18" s="13" t="s">
        <v>64</v>
      </c>
      <c r="B18" s="28" t="s">
        <v>65</v>
      </c>
      <c r="C18" s="15" t="s">
        <v>66</v>
      </c>
      <c r="D18" s="29" t="s">
        <v>189</v>
      </c>
      <c r="E18" s="22" t="s">
        <v>190</v>
      </c>
      <c r="F18" s="30" t="s">
        <v>191</v>
      </c>
      <c r="G18" s="15" t="s">
        <v>192</v>
      </c>
      <c r="H18" s="15" t="s">
        <v>150</v>
      </c>
      <c r="I18" s="75" t="s">
        <v>26</v>
      </c>
      <c r="J18" s="15" t="s">
        <v>28</v>
      </c>
      <c r="L18" s="13" t="s">
        <v>6</v>
      </c>
      <c r="M18" s="12" t="e" cm="1">
        <f t="array" ref="M18">_xlfn.IFS(L18=#REF!,#REF!,L18=#REF!,#REF!,L18=#REF!,#REF!,ISBLANK(L18),0)</f>
        <v>#REF!</v>
      </c>
      <c r="N18" s="3" t="s">
        <v>9</v>
      </c>
      <c r="O18" s="12" t="e" cm="1">
        <f t="array" ref="O18">_xlfn.IFS(N18=#REF!,#REF!,N18=#REF!,#REF!,N18=#REF!,#REF!,N18=#REF!,#REF!,ISBLANK(N18),0)</f>
        <v>#REF!</v>
      </c>
      <c r="P18" s="5" t="s">
        <v>16</v>
      </c>
      <c r="Q18" s="12" t="e" cm="1">
        <f t="array" ref="Q18">_xlfn.IFS(P18=#REF!,#REF!,P18=#REF!,#REF!,P18=#REF!,#REF!,ISBLANK(P18),0)</f>
        <v>#REF!</v>
      </c>
      <c r="R18" s="6" t="s">
        <v>21</v>
      </c>
      <c r="S18" s="12" t="e" cm="1">
        <f t="array" ref="S18">_xlfn.IFS(R18=#REF!,#REF!,R18=#REF!,#REF!,R18=#REF!,#REF!,R18=#REF!,#REF!,R18=#REF!,#REF!,R18=#REF!,#REF!,R18=#REF!,#REF!,R18=#REF!,#REF!,R18=#REF!,#REF!,R18=#REF!,#REF!,ISBLANK(R18),0)</f>
        <v>#REF!</v>
      </c>
      <c r="T18" s="6" t="s">
        <v>24</v>
      </c>
      <c r="U18" s="12" t="e" cm="1">
        <f t="array" ref="U18">_xlfn.IFS(T18=#REF!,#REF!,T18=#REF!,#REF!,T18=#REF!,#REF!,T18=#REF!,#REF!,T18=#REF!,#REF!,ISBLANK(T18),0)</f>
        <v>#REF!</v>
      </c>
      <c r="V18" s="6" t="s">
        <v>15</v>
      </c>
      <c r="W18" s="12" t="e" cm="1">
        <f t="array" ref="W18">_xlfn.IFS(V18=#REF!,#REF!,V18=#REF!,#REF!,V18=#REF!,#REF!,ISBLANK(V18),0)</f>
        <v>#REF!</v>
      </c>
      <c r="X18" s="3" t="e">
        <f t="shared" si="0"/>
        <v>#REF!</v>
      </c>
      <c r="Y18" s="8" t="e">
        <f>X18/#REF!</f>
        <v>#REF!</v>
      </c>
      <c r="Z18" s="3" t="e">
        <f t="shared" si="1"/>
        <v>#REF!</v>
      </c>
      <c r="AA18" s="24"/>
    </row>
    <row r="19" spans="1:27" ht="45" hidden="1" x14ac:dyDescent="0.25">
      <c r="A19" s="13" t="s">
        <v>67</v>
      </c>
      <c r="B19" s="14" t="s">
        <v>68</v>
      </c>
      <c r="C19" s="64" t="s">
        <v>51</v>
      </c>
      <c r="D19" s="21" t="s">
        <v>160</v>
      </c>
      <c r="E19" s="13"/>
      <c r="F19" s="18"/>
      <c r="G19" s="15" t="s">
        <v>140</v>
      </c>
      <c r="H19" s="26" t="s">
        <v>253</v>
      </c>
      <c r="I19" s="76"/>
      <c r="J19" s="15" t="s">
        <v>28</v>
      </c>
      <c r="L19" s="13" t="s">
        <v>6</v>
      </c>
      <c r="M19" s="12" t="e" cm="1">
        <f t="array" ref="M19">_xlfn.IFS(L19=#REF!,#REF!,L19=#REF!,#REF!,L19=#REF!,#REF!,ISBLANK(L19),0)</f>
        <v>#REF!</v>
      </c>
      <c r="N19" s="3"/>
      <c r="O19" s="12" t="e" cm="1">
        <f t="array" ref="O19">_xlfn.IFS(N19=#REF!,#REF!,N19=#REF!,#REF!,N19=#REF!,#REF!,N19=#REF!,#REF!,ISBLANK(N19),0)</f>
        <v>#REF!</v>
      </c>
      <c r="P19" s="5"/>
      <c r="Q19" s="12" t="e" cm="1">
        <f t="array" ref="Q19">_xlfn.IFS(P19=#REF!,#REF!,P19=#REF!,#REF!,P19=#REF!,#REF!,ISBLANK(P19),0)</f>
        <v>#REF!</v>
      </c>
      <c r="R19" s="6"/>
      <c r="S19" s="12" t="e" cm="1">
        <f t="array" ref="S19">_xlfn.IFS(R19=#REF!,#REF!,R19=#REF!,#REF!,R19=#REF!,#REF!,R19=#REF!,#REF!,R19=#REF!,#REF!,R19=#REF!,#REF!,R19=#REF!,#REF!,R19=#REF!,#REF!,R19=#REF!,#REF!,R19=#REF!,#REF!,ISBLANK(R19),0)</f>
        <v>#REF!</v>
      </c>
      <c r="T19" s="6"/>
      <c r="U19" s="12" t="e" cm="1">
        <f t="array" ref="U19">_xlfn.IFS(T19=#REF!,#REF!,T19=#REF!,#REF!,T19=#REF!,#REF!,T19=#REF!,#REF!,T19=#REF!,#REF!,ISBLANK(T19),0)</f>
        <v>#REF!</v>
      </c>
      <c r="V19" s="6"/>
      <c r="W19" s="12" t="e" cm="1">
        <f t="array" ref="W19">_xlfn.IFS(V19=#REF!,#REF!,V19=#REF!,#REF!,V19=#REF!,#REF!,ISBLANK(V19),0)</f>
        <v>#REF!</v>
      </c>
      <c r="X19" s="3" t="e">
        <f t="shared" si="0"/>
        <v>#REF!</v>
      </c>
      <c r="Y19" s="8" t="e">
        <f>X19/#REF!</f>
        <v>#REF!</v>
      </c>
      <c r="Z19" s="3" t="e">
        <f t="shared" si="1"/>
        <v>#REF!</v>
      </c>
      <c r="AA19" s="24"/>
    </row>
    <row r="20" spans="1:27" ht="90" x14ac:dyDescent="0.25">
      <c r="A20" s="48" t="s">
        <v>67</v>
      </c>
      <c r="B20" s="49" t="s">
        <v>68</v>
      </c>
      <c r="C20" s="50" t="s">
        <v>69</v>
      </c>
      <c r="D20" s="51" t="s">
        <v>193</v>
      </c>
      <c r="E20" s="50" t="s">
        <v>194</v>
      </c>
      <c r="F20" s="52" t="s">
        <v>195</v>
      </c>
      <c r="G20" s="50" t="s">
        <v>138</v>
      </c>
      <c r="H20" s="50" t="s">
        <v>150</v>
      </c>
      <c r="I20" s="77" t="s">
        <v>27</v>
      </c>
      <c r="J20" s="50" t="s">
        <v>28</v>
      </c>
      <c r="K20" s="53"/>
      <c r="L20" s="48" t="s">
        <v>6</v>
      </c>
      <c r="M20" s="12" t="e" cm="1">
        <f t="array" ref="M20">_xlfn.IFS(L20=#REF!,#REF!,L20=#REF!,#REF!,L20=#REF!,#REF!,ISBLANK(L20),0)</f>
        <v>#REF!</v>
      </c>
      <c r="N20" s="48" t="s">
        <v>10</v>
      </c>
      <c r="O20" s="12" t="e" cm="1">
        <f t="array" ref="O20">_xlfn.IFS(N20=#REF!,#REF!,N20=#REF!,#REF!,N20=#REF!,#REF!,N20=#REF!,#REF!,ISBLANK(N20),0)</f>
        <v>#REF!</v>
      </c>
      <c r="P20" s="54" t="s">
        <v>16</v>
      </c>
      <c r="Q20" s="12" t="e" cm="1">
        <f t="array" ref="Q20">_xlfn.IFS(P20=#REF!,#REF!,P20=#REF!,#REF!,P20=#REF!,#REF!,ISBLANK(P20),0)</f>
        <v>#REF!</v>
      </c>
      <c r="R20" s="55" t="s">
        <v>18</v>
      </c>
      <c r="S20" s="12" t="e" cm="1">
        <f t="array" ref="S20">_xlfn.IFS(R20=#REF!,#REF!,R20=#REF!,#REF!,R20=#REF!,#REF!,R20=#REF!,#REF!,R20=#REF!,#REF!,R20=#REF!,#REF!,R20=#REF!,#REF!,R20=#REF!,#REF!,R20=#REF!,#REF!,R20=#REF!,#REF!,ISBLANK(R20),0)</f>
        <v>#REF!</v>
      </c>
      <c r="T20" s="55" t="s">
        <v>13</v>
      </c>
      <c r="U20" s="12" t="e" cm="1">
        <f t="array" ref="U20">_xlfn.IFS(T20=#REF!,#REF!,T20=#REF!,#REF!,T20=#REF!,#REF!,T20=#REF!,#REF!,T20=#REF!,#REF!,ISBLANK(T20),0)</f>
        <v>#REF!</v>
      </c>
      <c r="V20" s="55" t="s">
        <v>15</v>
      </c>
      <c r="W20" s="12" t="e" cm="1">
        <f t="array" ref="W20">_xlfn.IFS(V20=#REF!,#REF!,V20=#REF!,#REF!,V20=#REF!,#REF!,ISBLANK(V20),0)</f>
        <v>#REF!</v>
      </c>
      <c r="X20" s="3" t="e">
        <f t="shared" si="0"/>
        <v>#REF!</v>
      </c>
      <c r="Y20" s="56" t="e">
        <f>X20/[2]Parámetros!$E$41</f>
        <v>#REF!</v>
      </c>
      <c r="Z20" s="48" t="e">
        <f t="shared" si="1"/>
        <v>#REF!</v>
      </c>
      <c r="AA20" s="24"/>
    </row>
    <row r="21" spans="1:27" ht="60" hidden="1" x14ac:dyDescent="0.25">
      <c r="A21" s="13" t="s">
        <v>70</v>
      </c>
      <c r="B21" s="27" t="s">
        <v>71</v>
      </c>
      <c r="C21" s="64" t="s">
        <v>51</v>
      </c>
      <c r="D21" s="21" t="s">
        <v>160</v>
      </c>
      <c r="E21" s="31"/>
      <c r="F21" s="18"/>
      <c r="G21" s="15" t="s">
        <v>158</v>
      </c>
      <c r="H21" s="26" t="s">
        <v>253</v>
      </c>
      <c r="I21" s="76"/>
      <c r="J21" s="15" t="s">
        <v>28</v>
      </c>
      <c r="L21" s="13" t="s">
        <v>6</v>
      </c>
      <c r="M21" s="12" t="e" cm="1">
        <f t="array" ref="M21">_xlfn.IFS(L21=#REF!,#REF!,L21=#REF!,#REF!,L21=#REF!,#REF!,ISBLANK(L21),0)</f>
        <v>#REF!</v>
      </c>
      <c r="N21" s="3" t="s">
        <v>10</v>
      </c>
      <c r="O21" s="12" t="e" cm="1">
        <f t="array" ref="O21">_xlfn.IFS(N21=#REF!,#REF!,N21=#REF!,#REF!,N21=#REF!,#REF!,N21=#REF!,#REF!,ISBLANK(N21),0)</f>
        <v>#REF!</v>
      </c>
      <c r="P21" s="5" t="s">
        <v>12</v>
      </c>
      <c r="Q21" s="12" t="e" cm="1">
        <f t="array" ref="Q21">_xlfn.IFS(P21=#REF!,#REF!,P21=#REF!,#REF!,P21=#REF!,#REF!,ISBLANK(P21),0)</f>
        <v>#REF!</v>
      </c>
      <c r="R21" s="6" t="s">
        <v>21</v>
      </c>
      <c r="S21" s="12" t="e" cm="1">
        <f t="array" ref="S21">_xlfn.IFS(R21=#REF!,#REF!,R21=#REF!,#REF!,R21=#REF!,#REF!,R21=#REF!,#REF!,R21=#REF!,#REF!,R21=#REF!,#REF!,R21=#REF!,#REF!,R21=#REF!,#REF!,R21=#REF!,#REF!,R21=#REF!,#REF!,ISBLANK(R21),0)</f>
        <v>#REF!</v>
      </c>
      <c r="T21" s="6" t="s">
        <v>24</v>
      </c>
      <c r="U21" s="12" t="e" cm="1">
        <f t="array" ref="U21">_xlfn.IFS(T21=#REF!,#REF!,T21=#REF!,#REF!,T21=#REF!,#REF!,T21=#REF!,#REF!,T21=#REF!,#REF!,ISBLANK(T21),0)</f>
        <v>#REF!</v>
      </c>
      <c r="V21" s="6" t="s">
        <v>15</v>
      </c>
      <c r="W21" s="12" t="e" cm="1">
        <f t="array" ref="W21">_xlfn.IFS(V21=#REF!,#REF!,V21=#REF!,#REF!,V21=#REF!,#REF!,ISBLANK(V21),0)</f>
        <v>#REF!</v>
      </c>
      <c r="X21" s="3" t="e">
        <f t="shared" si="0"/>
        <v>#REF!</v>
      </c>
      <c r="Y21" s="8" t="e">
        <f>X21/#REF!</f>
        <v>#REF!</v>
      </c>
      <c r="Z21" s="3" t="e">
        <f t="shared" si="1"/>
        <v>#REF!</v>
      </c>
      <c r="AA21" s="24"/>
    </row>
    <row r="22" spans="1:27" ht="75" x14ac:dyDescent="0.25">
      <c r="A22" s="13" t="s">
        <v>72</v>
      </c>
      <c r="B22" s="28" t="s">
        <v>73</v>
      </c>
      <c r="C22" s="32" t="s">
        <v>74</v>
      </c>
      <c r="D22" s="18" t="s">
        <v>248</v>
      </c>
      <c r="E22" s="18" t="s">
        <v>196</v>
      </c>
      <c r="F22" s="18" t="s">
        <v>174</v>
      </c>
      <c r="G22" s="15" t="s">
        <v>144</v>
      </c>
      <c r="H22" s="15" t="s">
        <v>150</v>
      </c>
      <c r="I22" s="77" t="s">
        <v>26</v>
      </c>
      <c r="J22" s="15" t="s">
        <v>29</v>
      </c>
      <c r="L22" s="15" t="s">
        <v>7</v>
      </c>
      <c r="M22" s="12" t="e" cm="1">
        <f t="array" ref="M22">_xlfn.IFS(L22=#REF!,#REF!,L22=#REF!,#REF!,L22=#REF!,#REF!,ISBLANK(L22),0)</f>
        <v>#REF!</v>
      </c>
      <c r="N22" s="3" t="s">
        <v>10</v>
      </c>
      <c r="O22" s="12" t="e" cm="1">
        <f t="array" ref="O22">_xlfn.IFS(N22=#REF!,#REF!,N22=#REF!,#REF!,N22=#REF!,#REF!,N22=#REF!,#REF!,ISBLANK(N22),0)</f>
        <v>#REF!</v>
      </c>
      <c r="P22" s="5" t="s">
        <v>16</v>
      </c>
      <c r="Q22" s="12" t="e" cm="1">
        <f t="array" ref="Q22">_xlfn.IFS(P22=#REF!,#REF!,P22=#REF!,#REF!,P22=#REF!,#REF!,ISBLANK(P22),0)</f>
        <v>#REF!</v>
      </c>
      <c r="R22" s="6" t="s">
        <v>21</v>
      </c>
      <c r="S22" s="12" t="e" cm="1">
        <f t="array" ref="S22">_xlfn.IFS(R22=#REF!,#REF!,R22=#REF!,#REF!,R22=#REF!,#REF!,R22=#REF!,#REF!,R22=#REF!,#REF!,R22=#REF!,#REF!,R22=#REF!,#REF!,R22=#REF!,#REF!,R22=#REF!,#REF!,R22=#REF!,#REF!,ISBLANK(R22),0)</f>
        <v>#REF!</v>
      </c>
      <c r="T22" s="6" t="s">
        <v>23</v>
      </c>
      <c r="U22" s="12" t="e" cm="1">
        <f t="array" ref="U22">_xlfn.IFS(T22=#REF!,#REF!,T22=#REF!,#REF!,T22=#REF!,#REF!,T22=#REF!,#REF!,T22=#REF!,#REF!,ISBLANK(T22),0)</f>
        <v>#REF!</v>
      </c>
      <c r="V22" s="6" t="s">
        <v>15</v>
      </c>
      <c r="W22" s="12" t="e" cm="1">
        <f t="array" ref="W22">_xlfn.IFS(V22=#REF!,#REF!,V22=#REF!,#REF!,V22=#REF!,#REF!,ISBLANK(V22),0)</f>
        <v>#REF!</v>
      </c>
      <c r="X22" s="3" t="e">
        <f t="shared" si="0"/>
        <v>#REF!</v>
      </c>
      <c r="Y22" s="8" t="e">
        <f>X22/#REF!</f>
        <v>#REF!</v>
      </c>
      <c r="Z22" s="3" t="e">
        <f t="shared" si="1"/>
        <v>#REF!</v>
      </c>
      <c r="AA22" s="24"/>
    </row>
    <row r="23" spans="1:27" ht="90" x14ac:dyDescent="0.25">
      <c r="A23" s="13" t="s">
        <v>72</v>
      </c>
      <c r="B23" s="28" t="s">
        <v>73</v>
      </c>
      <c r="C23" s="44" t="s">
        <v>76</v>
      </c>
      <c r="D23" s="16" t="s">
        <v>197</v>
      </c>
      <c r="E23" s="41" t="s">
        <v>198</v>
      </c>
      <c r="F23" s="18" t="s">
        <v>199</v>
      </c>
      <c r="G23" s="15" t="s">
        <v>200</v>
      </c>
      <c r="H23" s="15" t="s">
        <v>150</v>
      </c>
      <c r="I23" s="77" t="s">
        <v>26</v>
      </c>
      <c r="J23" s="15" t="s">
        <v>29</v>
      </c>
      <c r="L23" s="15" t="s">
        <v>7</v>
      </c>
      <c r="M23" s="12" t="e" cm="1">
        <f t="array" ref="M23">_xlfn.IFS(L23=#REF!,#REF!,L23=#REF!,#REF!,L23=#REF!,#REF!,ISBLANK(L23),0)</f>
        <v>#REF!</v>
      </c>
      <c r="N23" s="3" t="s">
        <v>10</v>
      </c>
      <c r="O23" s="12" t="e" cm="1">
        <f t="array" ref="O23">_xlfn.IFS(N23=#REF!,#REF!,N23=#REF!,#REF!,N23=#REF!,#REF!,N23=#REF!,#REF!,ISBLANK(N23),0)</f>
        <v>#REF!</v>
      </c>
      <c r="P23" s="5" t="s">
        <v>16</v>
      </c>
      <c r="Q23" s="12" t="e" cm="1">
        <f t="array" ref="Q23">_xlfn.IFS(P23=#REF!,#REF!,P23=#REF!,#REF!,P23=#REF!,#REF!,ISBLANK(P23),0)</f>
        <v>#REF!</v>
      </c>
      <c r="R23" s="6" t="s">
        <v>21</v>
      </c>
      <c r="S23" s="12" t="e" cm="1">
        <f t="array" ref="S23">_xlfn.IFS(R23=#REF!,#REF!,R23=#REF!,#REF!,R23=#REF!,#REF!,R23=#REF!,#REF!,R23=#REF!,#REF!,R23=#REF!,#REF!,R23=#REF!,#REF!,R23=#REF!,#REF!,R23=#REF!,#REF!,R23=#REF!,#REF!,ISBLANK(R23),0)</f>
        <v>#REF!</v>
      </c>
      <c r="T23" s="6" t="s">
        <v>24</v>
      </c>
      <c r="U23" s="12" t="e" cm="1">
        <f t="array" ref="U23">_xlfn.IFS(T23=#REF!,#REF!,T23=#REF!,#REF!,T23=#REF!,#REF!,T23=#REF!,#REF!,T23=#REF!,#REF!,ISBLANK(T23),0)</f>
        <v>#REF!</v>
      </c>
      <c r="V23" s="6" t="s">
        <v>25</v>
      </c>
      <c r="W23" s="12" t="e" cm="1">
        <f t="array" ref="W23">_xlfn.IFS(V23=#REF!,#REF!,V23=#REF!,#REF!,V23=#REF!,#REF!,ISBLANK(V23),0)</f>
        <v>#REF!</v>
      </c>
      <c r="X23" s="3" t="e">
        <f t="shared" si="0"/>
        <v>#REF!</v>
      </c>
      <c r="Y23" s="8" t="e">
        <f>X23/#REF!</f>
        <v>#REF!</v>
      </c>
      <c r="Z23" s="3" t="e">
        <f t="shared" si="1"/>
        <v>#REF!</v>
      </c>
      <c r="AA23" s="24"/>
    </row>
    <row r="24" spans="1:27" ht="30" hidden="1" x14ac:dyDescent="0.25">
      <c r="A24" s="13" t="s">
        <v>77</v>
      </c>
      <c r="B24" s="14" t="s">
        <v>78</v>
      </c>
      <c r="C24" s="15" t="s">
        <v>79</v>
      </c>
      <c r="D24" s="18" t="s">
        <v>151</v>
      </c>
      <c r="E24" s="41"/>
      <c r="F24" s="18"/>
      <c r="G24" s="41"/>
      <c r="H24" s="41"/>
      <c r="I24" s="76"/>
      <c r="J24" s="41"/>
      <c r="K24" s="42"/>
      <c r="L24" s="41"/>
      <c r="M24" s="12" t="e" cm="1">
        <f t="array" ref="M24">_xlfn.IFS(L24=#REF!,#REF!,L24=#REF!,#REF!,L24=#REF!,#REF!,ISBLANK(L24),0)</f>
        <v>#REF!</v>
      </c>
      <c r="N24" s="3"/>
      <c r="O24" s="12" t="e" cm="1">
        <f t="array" ref="O24">_xlfn.IFS(N24=#REF!,#REF!,N24=#REF!,#REF!,N24=#REF!,#REF!,N24=#REF!,#REF!,ISBLANK(N24),0)</f>
        <v>#REF!</v>
      </c>
      <c r="P24" s="5"/>
      <c r="Q24" s="12" t="e" cm="1">
        <f t="array" ref="Q24">_xlfn.IFS(P24=#REF!,#REF!,P24=#REF!,#REF!,P24=#REF!,#REF!,ISBLANK(P24),0)</f>
        <v>#REF!</v>
      </c>
      <c r="R24" s="6"/>
      <c r="S24" s="12" t="e" cm="1">
        <f t="array" ref="S24">_xlfn.IFS(R24=#REF!,#REF!,R24=#REF!,#REF!,R24=#REF!,#REF!,R24=#REF!,#REF!,R24=#REF!,#REF!,R24=#REF!,#REF!,R24=#REF!,#REF!,R24=#REF!,#REF!,R24=#REF!,#REF!,R24=#REF!,#REF!,ISBLANK(R24),0)</f>
        <v>#REF!</v>
      </c>
      <c r="T24" s="6"/>
      <c r="U24" s="12" t="e" cm="1">
        <f t="array" ref="U24">_xlfn.IFS(T24=#REF!,#REF!,T24=#REF!,#REF!,T24=#REF!,#REF!,T24=#REF!,#REF!,T24=#REF!,#REF!,ISBLANK(T24),0)</f>
        <v>#REF!</v>
      </c>
      <c r="V24" s="6"/>
      <c r="W24" s="12" t="e" cm="1">
        <f t="array" ref="W24">_xlfn.IFS(V24=#REF!,#REF!,V24=#REF!,#REF!,V24=#REF!,#REF!,ISBLANK(V24),0)</f>
        <v>#REF!</v>
      </c>
      <c r="X24" s="3" t="e">
        <f t="shared" si="0"/>
        <v>#REF!</v>
      </c>
      <c r="Y24" s="8" t="e">
        <f>X24/#REF!</f>
        <v>#REF!</v>
      </c>
      <c r="Z24" s="3" t="e">
        <f t="shared" si="1"/>
        <v>#REF!</v>
      </c>
      <c r="AA24" s="24"/>
    </row>
    <row r="25" spans="1:27" ht="90" x14ac:dyDescent="0.25">
      <c r="A25" s="13" t="s">
        <v>80</v>
      </c>
      <c r="B25" s="28" t="s">
        <v>175</v>
      </c>
      <c r="C25" s="32" t="s">
        <v>74</v>
      </c>
      <c r="D25" s="18" t="s">
        <v>201</v>
      </c>
      <c r="E25" s="41" t="s">
        <v>202</v>
      </c>
      <c r="F25" s="18" t="s">
        <v>205</v>
      </c>
      <c r="G25" s="15" t="s">
        <v>144</v>
      </c>
      <c r="H25" s="15" t="s">
        <v>150</v>
      </c>
      <c r="I25" s="77" t="s">
        <v>26</v>
      </c>
      <c r="J25" s="15" t="s">
        <v>29</v>
      </c>
      <c r="L25" s="15" t="s">
        <v>8</v>
      </c>
      <c r="M25" s="12" t="e" cm="1">
        <f t="array" ref="M25">_xlfn.IFS(L25=#REF!,#REF!,L25=#REF!,#REF!,L25=#REF!,#REF!,ISBLANK(L25),0)</f>
        <v>#REF!</v>
      </c>
      <c r="N25" s="3" t="s">
        <v>10</v>
      </c>
      <c r="O25" s="12" t="e" cm="1">
        <f t="array" ref="O25">_xlfn.IFS(N25=#REF!,#REF!,N25=#REF!,#REF!,N25=#REF!,#REF!,N25=#REF!,#REF!,ISBLANK(N25),0)</f>
        <v>#REF!</v>
      </c>
      <c r="P25" s="5" t="s">
        <v>16</v>
      </c>
      <c r="Q25" s="12" t="e" cm="1">
        <f t="array" ref="Q25">_xlfn.IFS(P25=#REF!,#REF!,P25=#REF!,#REF!,P25=#REF!,#REF!,ISBLANK(P25),0)</f>
        <v>#REF!</v>
      </c>
      <c r="R25" s="6" t="s">
        <v>21</v>
      </c>
      <c r="S25" s="12" t="e" cm="1">
        <f t="array" ref="S25">_xlfn.IFS(R25=#REF!,#REF!,R25=#REF!,#REF!,R25=#REF!,#REF!,R25=#REF!,#REF!,R25=#REF!,#REF!,R25=#REF!,#REF!,R25=#REF!,#REF!,R25=#REF!,#REF!,R25=#REF!,#REF!,R25=#REF!,#REF!,ISBLANK(R25),0)</f>
        <v>#REF!</v>
      </c>
      <c r="T25" s="6" t="s">
        <v>23</v>
      </c>
      <c r="U25" s="12" t="e" cm="1">
        <f t="array" ref="U25">_xlfn.IFS(T25=#REF!,#REF!,T25=#REF!,#REF!,T25=#REF!,#REF!,T25=#REF!,#REF!,T25=#REF!,#REF!,ISBLANK(T25),0)</f>
        <v>#REF!</v>
      </c>
      <c r="V25" s="6" t="s">
        <v>15</v>
      </c>
      <c r="W25" s="12" t="e" cm="1">
        <f t="array" ref="W25">_xlfn.IFS(V25=#REF!,#REF!,V25=#REF!,#REF!,V25=#REF!,#REF!,ISBLANK(V25),0)</f>
        <v>#REF!</v>
      </c>
      <c r="X25" s="3" t="e">
        <f t="shared" si="0"/>
        <v>#REF!</v>
      </c>
      <c r="Y25" s="8" t="e">
        <f>X25/#REF!</f>
        <v>#REF!</v>
      </c>
      <c r="Z25" s="3" t="e">
        <f t="shared" si="1"/>
        <v>#REF!</v>
      </c>
      <c r="AA25" s="24"/>
    </row>
    <row r="26" spans="1:27" ht="75" hidden="1" x14ac:dyDescent="0.25">
      <c r="A26" s="13" t="s">
        <v>80</v>
      </c>
      <c r="B26" s="28" t="s">
        <v>175</v>
      </c>
      <c r="C26" s="64" t="s">
        <v>81</v>
      </c>
      <c r="D26" s="16" t="s">
        <v>176</v>
      </c>
      <c r="E26" s="22"/>
      <c r="F26" s="18"/>
      <c r="G26" s="15" t="s">
        <v>138</v>
      </c>
      <c r="H26" s="26" t="s">
        <v>253</v>
      </c>
      <c r="I26" s="76"/>
      <c r="J26" s="15" t="s">
        <v>28</v>
      </c>
      <c r="L26" s="13" t="s">
        <v>6</v>
      </c>
      <c r="M26" s="12" t="e" cm="1">
        <f t="array" ref="M26">_xlfn.IFS(L26=#REF!,#REF!,L26=#REF!,#REF!,L26=#REF!,#REF!,ISBLANK(L26),0)</f>
        <v>#REF!</v>
      </c>
      <c r="N26" s="3"/>
      <c r="O26" s="12" t="e" cm="1">
        <f t="array" ref="O26">_xlfn.IFS(N26=#REF!,#REF!,N26=#REF!,#REF!,N26=#REF!,#REF!,N26=#REF!,#REF!,ISBLANK(N26),0)</f>
        <v>#REF!</v>
      </c>
      <c r="P26" s="5"/>
      <c r="Q26" s="12" t="e" cm="1">
        <f t="array" ref="Q26">_xlfn.IFS(P26=#REF!,#REF!,P26=#REF!,#REF!,P26=#REF!,#REF!,ISBLANK(P26),0)</f>
        <v>#REF!</v>
      </c>
      <c r="R26" s="6"/>
      <c r="S26" s="12" t="e" cm="1">
        <f t="array" ref="S26">_xlfn.IFS(R26=#REF!,#REF!,R26=#REF!,#REF!,R26=#REF!,#REF!,R26=#REF!,#REF!,R26=#REF!,#REF!,R26=#REF!,#REF!,R26=#REF!,#REF!,R26=#REF!,#REF!,R26=#REF!,#REF!,R26=#REF!,#REF!,ISBLANK(R26),0)</f>
        <v>#REF!</v>
      </c>
      <c r="T26" s="6"/>
      <c r="U26" s="12" t="e" cm="1">
        <f t="array" ref="U26">_xlfn.IFS(T26=#REF!,#REF!,T26=#REF!,#REF!,T26=#REF!,#REF!,T26=#REF!,#REF!,T26=#REF!,#REF!,ISBLANK(T26),0)</f>
        <v>#REF!</v>
      </c>
      <c r="V26" s="6"/>
      <c r="W26" s="12" t="e" cm="1">
        <f t="array" ref="W26">_xlfn.IFS(V26=#REF!,#REF!,V26=#REF!,#REF!,V26=#REF!,#REF!,ISBLANK(V26),0)</f>
        <v>#REF!</v>
      </c>
      <c r="X26" s="3" t="e">
        <f t="shared" si="0"/>
        <v>#REF!</v>
      </c>
      <c r="Y26" s="8" t="e">
        <f>X26/#REF!</f>
        <v>#REF!</v>
      </c>
      <c r="Z26" s="3" t="e">
        <f t="shared" si="1"/>
        <v>#REF!</v>
      </c>
      <c r="AA26" s="24"/>
    </row>
    <row r="27" spans="1:27" ht="30" hidden="1" x14ac:dyDescent="0.25">
      <c r="A27" s="13" t="s">
        <v>82</v>
      </c>
      <c r="B27" s="14" t="s">
        <v>83</v>
      </c>
      <c r="C27" s="64" t="s">
        <v>84</v>
      </c>
      <c r="D27" s="33" t="s">
        <v>85</v>
      </c>
      <c r="E27" s="22"/>
      <c r="F27" s="34"/>
      <c r="G27" s="15" t="s">
        <v>138</v>
      </c>
      <c r="H27" s="26" t="s">
        <v>253</v>
      </c>
      <c r="I27" s="76"/>
      <c r="J27" s="15" t="s">
        <v>29</v>
      </c>
      <c r="L27" s="15" t="s">
        <v>8</v>
      </c>
      <c r="M27" s="12" t="e" cm="1">
        <f t="array" ref="M27">_xlfn.IFS(L27=#REF!,#REF!,L27=#REF!,#REF!,L27=#REF!,#REF!,ISBLANK(L27),0)</f>
        <v>#REF!</v>
      </c>
      <c r="N27" s="3"/>
      <c r="O27" s="12" t="e" cm="1">
        <f t="array" ref="O27">_xlfn.IFS(N27=#REF!,#REF!,N27=#REF!,#REF!,N27=#REF!,#REF!,N27=#REF!,#REF!,ISBLANK(N27),0)</f>
        <v>#REF!</v>
      </c>
      <c r="P27" s="5"/>
      <c r="Q27" s="12" t="e" cm="1">
        <f t="array" ref="Q27">_xlfn.IFS(P27=#REF!,#REF!,P27=#REF!,#REF!,P27=#REF!,#REF!,ISBLANK(P27),0)</f>
        <v>#REF!</v>
      </c>
      <c r="R27" s="6"/>
      <c r="S27" s="12" t="e" cm="1">
        <f t="array" ref="S27">_xlfn.IFS(R27=#REF!,#REF!,R27=#REF!,#REF!,R27=#REF!,#REF!,R27=#REF!,#REF!,R27=#REF!,#REF!,R27=#REF!,#REF!,R27=#REF!,#REF!,R27=#REF!,#REF!,R27=#REF!,#REF!,R27=#REF!,#REF!,ISBLANK(R27),0)</f>
        <v>#REF!</v>
      </c>
      <c r="T27" s="6"/>
      <c r="U27" s="12" t="e" cm="1">
        <f t="array" ref="U27">_xlfn.IFS(T27=#REF!,#REF!,T27=#REF!,#REF!,T27=#REF!,#REF!,T27=#REF!,#REF!,T27=#REF!,#REF!,ISBLANK(T27),0)</f>
        <v>#REF!</v>
      </c>
      <c r="V27" s="6"/>
      <c r="W27" s="12" t="e" cm="1">
        <f t="array" ref="W27">_xlfn.IFS(V27=#REF!,#REF!,V27=#REF!,#REF!,V27=#REF!,#REF!,ISBLANK(V27),0)</f>
        <v>#REF!</v>
      </c>
      <c r="X27" s="3" t="e">
        <f t="shared" si="0"/>
        <v>#REF!</v>
      </c>
      <c r="Y27" s="8" t="e">
        <f>X27/#REF!</f>
        <v>#REF!</v>
      </c>
      <c r="Z27" s="3" t="e">
        <f t="shared" si="1"/>
        <v>#REF!</v>
      </c>
      <c r="AA27" s="24"/>
    </row>
    <row r="28" spans="1:27" ht="90" x14ac:dyDescent="0.25">
      <c r="A28" s="13" t="s">
        <v>86</v>
      </c>
      <c r="B28" s="14" t="s">
        <v>177</v>
      </c>
      <c r="C28" s="32" t="s">
        <v>74</v>
      </c>
      <c r="D28" s="18" t="s">
        <v>203</v>
      </c>
      <c r="E28" s="41" t="s">
        <v>204</v>
      </c>
      <c r="F28" s="18" t="s">
        <v>205</v>
      </c>
      <c r="G28" s="15" t="s">
        <v>144</v>
      </c>
      <c r="H28" s="15" t="s">
        <v>150</v>
      </c>
      <c r="I28" s="77" t="s">
        <v>26</v>
      </c>
      <c r="J28" s="15" t="s">
        <v>29</v>
      </c>
      <c r="L28" s="15" t="s">
        <v>8</v>
      </c>
      <c r="M28" s="12" t="e" cm="1">
        <f t="array" ref="M28">_xlfn.IFS(L28=#REF!,#REF!,L28=#REF!,#REF!,L28=#REF!,#REF!,ISBLANK(L28),0)</f>
        <v>#REF!</v>
      </c>
      <c r="N28" s="3" t="s">
        <v>10</v>
      </c>
      <c r="O28" s="12" t="e" cm="1">
        <f t="array" ref="O28">_xlfn.IFS(N28=#REF!,#REF!,N28=#REF!,#REF!,N28=#REF!,#REF!,N28=#REF!,#REF!,ISBLANK(N28),0)</f>
        <v>#REF!</v>
      </c>
      <c r="P28" s="5" t="s">
        <v>16</v>
      </c>
      <c r="Q28" s="12" t="e" cm="1">
        <f t="array" ref="Q28">_xlfn.IFS(P28=#REF!,#REF!,P28=#REF!,#REF!,P28=#REF!,#REF!,ISBLANK(P28),0)</f>
        <v>#REF!</v>
      </c>
      <c r="R28" s="6" t="s">
        <v>21</v>
      </c>
      <c r="S28" s="12" t="e" cm="1">
        <f t="array" ref="S28">_xlfn.IFS(R28=#REF!,#REF!,R28=#REF!,#REF!,R28=#REF!,#REF!,R28=#REF!,#REF!,R28=#REF!,#REF!,R28=#REF!,#REF!,R28=#REF!,#REF!,R28=#REF!,#REF!,R28=#REF!,#REF!,R28=#REF!,#REF!,ISBLANK(R28),0)</f>
        <v>#REF!</v>
      </c>
      <c r="T28" s="6" t="s">
        <v>23</v>
      </c>
      <c r="U28" s="12" t="e" cm="1">
        <f t="array" ref="U28">_xlfn.IFS(T28=#REF!,#REF!,T28=#REF!,#REF!,T28=#REF!,#REF!,T28=#REF!,#REF!,T28=#REF!,#REF!,ISBLANK(T28),0)</f>
        <v>#REF!</v>
      </c>
      <c r="V28" s="6" t="s">
        <v>15</v>
      </c>
      <c r="W28" s="12" t="e" cm="1">
        <f t="array" ref="W28">_xlfn.IFS(V28=#REF!,#REF!,V28=#REF!,#REF!,V28=#REF!,#REF!,ISBLANK(V28),0)</f>
        <v>#REF!</v>
      </c>
      <c r="X28" s="3" t="e">
        <f t="shared" si="0"/>
        <v>#REF!</v>
      </c>
      <c r="Y28" s="8" t="e">
        <f>X28/#REF!</f>
        <v>#REF!</v>
      </c>
      <c r="Z28" s="3" t="e">
        <f t="shared" si="1"/>
        <v>#REF!</v>
      </c>
      <c r="AA28" s="24"/>
    </row>
    <row r="29" spans="1:27" ht="60" hidden="1" x14ac:dyDescent="0.25">
      <c r="A29" s="13" t="s">
        <v>86</v>
      </c>
      <c r="B29" s="14" t="s">
        <v>177</v>
      </c>
      <c r="C29" s="64" t="s">
        <v>84</v>
      </c>
      <c r="D29" s="33" t="s">
        <v>85</v>
      </c>
      <c r="E29" s="22"/>
      <c r="F29" s="23"/>
      <c r="G29" s="15" t="s">
        <v>138</v>
      </c>
      <c r="H29" s="26" t="s">
        <v>253</v>
      </c>
      <c r="I29" s="76"/>
      <c r="J29" s="15" t="s">
        <v>29</v>
      </c>
      <c r="L29" s="15" t="s">
        <v>8</v>
      </c>
      <c r="M29" s="12" t="e" cm="1">
        <f t="array" ref="M29">_xlfn.IFS(L29=#REF!,#REF!,L29=#REF!,#REF!,L29=#REF!,#REF!,ISBLANK(L29),0)</f>
        <v>#REF!</v>
      </c>
      <c r="N29" s="3"/>
      <c r="O29" s="12" t="e" cm="1">
        <f t="array" ref="O29">_xlfn.IFS(N29=#REF!,#REF!,N29=#REF!,#REF!,N29=#REF!,#REF!,N29=#REF!,#REF!,ISBLANK(N29),0)</f>
        <v>#REF!</v>
      </c>
      <c r="P29" s="5"/>
      <c r="Q29" s="12" t="e" cm="1">
        <f t="array" ref="Q29">_xlfn.IFS(P29=#REF!,#REF!,P29=#REF!,#REF!,P29=#REF!,#REF!,ISBLANK(P29),0)</f>
        <v>#REF!</v>
      </c>
      <c r="R29" s="6"/>
      <c r="S29" s="12" t="e" cm="1">
        <f t="array" ref="S29">_xlfn.IFS(R29=#REF!,#REF!,R29=#REF!,#REF!,R29=#REF!,#REF!,R29=#REF!,#REF!,R29=#REF!,#REF!,R29=#REF!,#REF!,R29=#REF!,#REF!,R29=#REF!,#REF!,R29=#REF!,#REF!,R29=#REF!,#REF!,ISBLANK(R29),0)</f>
        <v>#REF!</v>
      </c>
      <c r="T29" s="6"/>
      <c r="U29" s="12" t="e" cm="1">
        <f t="array" ref="U29">_xlfn.IFS(T29=#REF!,#REF!,T29=#REF!,#REF!,T29=#REF!,#REF!,T29=#REF!,#REF!,T29=#REF!,#REF!,ISBLANK(T29),0)</f>
        <v>#REF!</v>
      </c>
      <c r="V29" s="6"/>
      <c r="W29" s="12" t="e" cm="1">
        <f t="array" ref="W29">_xlfn.IFS(V29=#REF!,#REF!,V29=#REF!,#REF!,V29=#REF!,#REF!,ISBLANK(V29),0)</f>
        <v>#REF!</v>
      </c>
      <c r="X29" s="3" t="e">
        <f t="shared" si="0"/>
        <v>#REF!</v>
      </c>
      <c r="Y29" s="8" t="e">
        <f>X29/#REF!</f>
        <v>#REF!</v>
      </c>
      <c r="Z29" s="3" t="e">
        <f t="shared" si="1"/>
        <v>#REF!</v>
      </c>
      <c r="AA29" s="24"/>
    </row>
    <row r="30" spans="1:27" ht="90" x14ac:dyDescent="0.25">
      <c r="A30" s="13" t="s">
        <v>86</v>
      </c>
      <c r="B30" s="14" t="s">
        <v>177</v>
      </c>
      <c r="C30" s="35" t="s">
        <v>87</v>
      </c>
      <c r="D30" s="21" t="s">
        <v>206</v>
      </c>
      <c r="E30" s="41" t="s">
        <v>207</v>
      </c>
      <c r="F30" s="18" t="s">
        <v>208</v>
      </c>
      <c r="G30" s="15" t="s">
        <v>138</v>
      </c>
      <c r="H30" s="15" t="s">
        <v>150</v>
      </c>
      <c r="I30" s="77" t="s">
        <v>26</v>
      </c>
      <c r="J30" s="15" t="s">
        <v>29</v>
      </c>
      <c r="L30" s="15" t="s">
        <v>8</v>
      </c>
      <c r="M30" s="12" t="e" cm="1">
        <f t="array" ref="M30">_xlfn.IFS(L30=#REF!,#REF!,L30=#REF!,#REF!,L30=#REF!,#REF!,ISBLANK(L30),0)</f>
        <v>#REF!</v>
      </c>
      <c r="N30" s="3" t="s">
        <v>10</v>
      </c>
      <c r="O30" s="12" t="e" cm="1">
        <f t="array" ref="O30">_xlfn.IFS(N30=#REF!,#REF!,N30=#REF!,#REF!,N30=#REF!,#REF!,N30=#REF!,#REF!,ISBLANK(N30),0)</f>
        <v>#REF!</v>
      </c>
      <c r="P30" s="5" t="s">
        <v>16</v>
      </c>
      <c r="Q30" s="12" t="e" cm="1">
        <f t="array" ref="Q30">_xlfn.IFS(P30=#REF!,#REF!,P30=#REF!,#REF!,P30=#REF!,#REF!,ISBLANK(P30),0)</f>
        <v>#REF!</v>
      </c>
      <c r="R30" s="6" t="s">
        <v>21</v>
      </c>
      <c r="S30" s="12" t="e" cm="1">
        <f t="array" ref="S30">_xlfn.IFS(R30=#REF!,#REF!,R30=#REF!,#REF!,R30=#REF!,#REF!,R30=#REF!,#REF!,R30=#REF!,#REF!,R30=#REF!,#REF!,R30=#REF!,#REF!,R30=#REF!,#REF!,R30=#REF!,#REF!,R30=#REF!,#REF!,ISBLANK(R30),0)</f>
        <v>#REF!</v>
      </c>
      <c r="T30" s="6" t="s">
        <v>23</v>
      </c>
      <c r="U30" s="12" t="e" cm="1">
        <f t="array" ref="U30">_xlfn.IFS(T30=#REF!,#REF!,T30=#REF!,#REF!,T30=#REF!,#REF!,T30=#REF!,#REF!,T30=#REF!,#REF!,ISBLANK(T30),0)</f>
        <v>#REF!</v>
      </c>
      <c r="V30" s="6" t="s">
        <v>15</v>
      </c>
      <c r="W30" s="12" t="e" cm="1">
        <f t="array" ref="W30">_xlfn.IFS(V30=#REF!,#REF!,V30=#REF!,#REF!,V30=#REF!,#REF!,ISBLANK(V30),0)</f>
        <v>#REF!</v>
      </c>
      <c r="X30" s="3" t="e">
        <f t="shared" si="0"/>
        <v>#REF!</v>
      </c>
      <c r="Y30" s="8" t="e">
        <f>X30/#REF!</f>
        <v>#REF!</v>
      </c>
      <c r="Z30" s="3" t="e">
        <f t="shared" si="1"/>
        <v>#REF!</v>
      </c>
      <c r="AA30" s="24"/>
    </row>
    <row r="31" spans="1:27" ht="45" hidden="1" x14ac:dyDescent="0.25">
      <c r="A31" s="13" t="s">
        <v>88</v>
      </c>
      <c r="B31" s="14" t="s">
        <v>89</v>
      </c>
      <c r="C31" s="64" t="s">
        <v>84</v>
      </c>
      <c r="D31" s="33" t="s">
        <v>85</v>
      </c>
      <c r="E31" s="22"/>
      <c r="F31" s="34"/>
      <c r="G31" s="15" t="s">
        <v>138</v>
      </c>
      <c r="H31" s="26" t="s">
        <v>253</v>
      </c>
      <c r="I31" s="76"/>
      <c r="J31" s="15" t="s">
        <v>29</v>
      </c>
      <c r="L31" s="15" t="s">
        <v>8</v>
      </c>
      <c r="M31" s="12" t="e" cm="1">
        <f t="array" ref="M31">_xlfn.IFS(L31=#REF!,#REF!,L31=#REF!,#REF!,L31=#REF!,#REF!,ISBLANK(L31),0)</f>
        <v>#REF!</v>
      </c>
      <c r="N31" s="3"/>
      <c r="O31" s="12" t="e" cm="1">
        <f t="array" ref="O31">_xlfn.IFS(N31=#REF!,#REF!,N31=#REF!,#REF!,N31=#REF!,#REF!,N31=#REF!,#REF!,ISBLANK(N31),0)</f>
        <v>#REF!</v>
      </c>
      <c r="P31" s="5"/>
      <c r="Q31" s="12" t="e" cm="1">
        <f t="array" ref="Q31">_xlfn.IFS(P31=#REF!,#REF!,P31=#REF!,#REF!,P31=#REF!,#REF!,ISBLANK(P31),0)</f>
        <v>#REF!</v>
      </c>
      <c r="R31" s="6"/>
      <c r="S31" s="12" t="e" cm="1">
        <f t="array" ref="S31">_xlfn.IFS(R31=#REF!,#REF!,R31=#REF!,#REF!,R31=#REF!,#REF!,R31=#REF!,#REF!,R31=#REF!,#REF!,R31=#REF!,#REF!,R31=#REF!,#REF!,R31=#REF!,#REF!,R31=#REF!,#REF!,R31=#REF!,#REF!,ISBLANK(R31),0)</f>
        <v>#REF!</v>
      </c>
      <c r="T31" s="6"/>
      <c r="U31" s="12" t="e" cm="1">
        <f t="array" ref="U31">_xlfn.IFS(T31=#REF!,#REF!,T31=#REF!,#REF!,T31=#REF!,#REF!,T31=#REF!,#REF!,T31=#REF!,#REF!,ISBLANK(T31),0)</f>
        <v>#REF!</v>
      </c>
      <c r="V31" s="6"/>
      <c r="W31" s="12" t="e" cm="1">
        <f t="array" ref="W31">_xlfn.IFS(V31=#REF!,#REF!,V31=#REF!,#REF!,V31=#REF!,#REF!,ISBLANK(V31),0)</f>
        <v>#REF!</v>
      </c>
      <c r="X31" s="3" t="e">
        <f t="shared" si="0"/>
        <v>#REF!</v>
      </c>
      <c r="Y31" s="8" t="e">
        <f>X31/#REF!</f>
        <v>#REF!</v>
      </c>
      <c r="Z31" s="3" t="e">
        <f t="shared" si="1"/>
        <v>#REF!</v>
      </c>
      <c r="AA31" s="24"/>
    </row>
    <row r="32" spans="1:27" ht="81.75" customHeight="1" x14ac:dyDescent="0.25">
      <c r="A32" s="61" t="s">
        <v>88</v>
      </c>
      <c r="B32" s="62" t="s">
        <v>89</v>
      </c>
      <c r="C32" s="32" t="s">
        <v>74</v>
      </c>
      <c r="D32" s="18" t="s">
        <v>210</v>
      </c>
      <c r="E32" s="41" t="s">
        <v>211</v>
      </c>
      <c r="F32" s="18" t="s">
        <v>205</v>
      </c>
      <c r="G32" s="15" t="s">
        <v>144</v>
      </c>
      <c r="H32" s="15" t="s">
        <v>150</v>
      </c>
      <c r="I32" s="77" t="s">
        <v>26</v>
      </c>
      <c r="J32" s="15" t="s">
        <v>29</v>
      </c>
      <c r="L32" s="15" t="s">
        <v>8</v>
      </c>
      <c r="M32" s="12" t="e" cm="1">
        <f t="array" ref="M32">_xlfn.IFS(L32=#REF!,#REF!,L32=#REF!,#REF!,L32=#REF!,#REF!,ISBLANK(L32),0)</f>
        <v>#REF!</v>
      </c>
      <c r="N32" s="3" t="s">
        <v>10</v>
      </c>
      <c r="O32" s="12" t="e" cm="1">
        <f t="array" ref="O32">_xlfn.IFS(N32=#REF!,#REF!,N32=#REF!,#REF!,N32=#REF!,#REF!,N32=#REF!,#REF!,ISBLANK(N32),0)</f>
        <v>#REF!</v>
      </c>
      <c r="P32" s="5" t="s">
        <v>16</v>
      </c>
      <c r="Q32" s="12" t="e" cm="1">
        <f t="array" ref="Q32">_xlfn.IFS(P32=#REF!,#REF!,P32=#REF!,#REF!,P32=#REF!,#REF!,ISBLANK(P32),0)</f>
        <v>#REF!</v>
      </c>
      <c r="R32" s="6" t="s">
        <v>21</v>
      </c>
      <c r="S32" s="12" t="e" cm="1">
        <f t="array" ref="S32">_xlfn.IFS(R32=#REF!,#REF!,R32=#REF!,#REF!,R32=#REF!,#REF!,R32=#REF!,#REF!,R32=#REF!,#REF!,R32=#REF!,#REF!,R32=#REF!,#REF!,R32=#REF!,#REF!,R32=#REF!,#REF!,R32=#REF!,#REF!,ISBLANK(R32),0)</f>
        <v>#REF!</v>
      </c>
      <c r="T32" s="6" t="s">
        <v>23</v>
      </c>
      <c r="U32" s="12" t="e" cm="1">
        <f t="array" ref="U32">_xlfn.IFS(T32=#REF!,#REF!,T32=#REF!,#REF!,T32=#REF!,#REF!,T32=#REF!,#REF!,T32=#REF!,#REF!,ISBLANK(T32),0)</f>
        <v>#REF!</v>
      </c>
      <c r="V32" s="6" t="s">
        <v>15</v>
      </c>
      <c r="W32" s="12" t="e" cm="1">
        <f t="array" ref="W32">_xlfn.IFS(V32=#REF!,#REF!,V32=#REF!,#REF!,V32=#REF!,#REF!,ISBLANK(V32),0)</f>
        <v>#REF!</v>
      </c>
      <c r="X32" s="3" t="e">
        <f t="shared" ref="X32:X34" si="2">SUM(M32:W32)</f>
        <v>#REF!</v>
      </c>
      <c r="Y32" s="8" t="e">
        <f>X32/#REF!</f>
        <v>#REF!</v>
      </c>
      <c r="Z32" s="3" t="e">
        <f t="shared" ref="Z32:Z34" si="3">IF(Y32&lt;=59%,"Baja",IF(Y32&lt;80%,"Media","Alta"))</f>
        <v>#REF!</v>
      </c>
      <c r="AA32" s="24"/>
    </row>
    <row r="33" spans="1:27" ht="97.5" customHeight="1" x14ac:dyDescent="0.25">
      <c r="A33" s="61" t="s">
        <v>88</v>
      </c>
      <c r="B33" s="62" t="s">
        <v>89</v>
      </c>
      <c r="C33" s="35" t="s">
        <v>87</v>
      </c>
      <c r="D33" s="21" t="s">
        <v>213</v>
      </c>
      <c r="E33" s="41" t="s">
        <v>212</v>
      </c>
      <c r="F33" s="18" t="s">
        <v>75</v>
      </c>
      <c r="G33" s="15" t="s">
        <v>138</v>
      </c>
      <c r="H33" s="15" t="s">
        <v>150</v>
      </c>
      <c r="I33" s="77" t="s">
        <v>26</v>
      </c>
      <c r="J33" s="15" t="s">
        <v>29</v>
      </c>
      <c r="L33" s="15" t="s">
        <v>8</v>
      </c>
      <c r="M33" s="12" t="e" cm="1">
        <f t="array" ref="M33">_xlfn.IFS(L33=#REF!,#REF!,L33=#REF!,#REF!,L33=#REF!,#REF!,ISBLANK(L33),0)</f>
        <v>#REF!</v>
      </c>
      <c r="N33" s="3" t="s">
        <v>10</v>
      </c>
      <c r="O33" s="12" t="e" cm="1">
        <f t="array" ref="O33">_xlfn.IFS(N33=#REF!,#REF!,N33=#REF!,#REF!,N33=#REF!,#REF!,N33=#REF!,#REF!,ISBLANK(N33),0)</f>
        <v>#REF!</v>
      </c>
      <c r="P33" s="5" t="s">
        <v>16</v>
      </c>
      <c r="Q33" s="12" t="e" cm="1">
        <f t="array" ref="Q33">_xlfn.IFS(P33=#REF!,#REF!,P33=#REF!,#REF!,P33=#REF!,#REF!,ISBLANK(P33),0)</f>
        <v>#REF!</v>
      </c>
      <c r="R33" s="6" t="s">
        <v>21</v>
      </c>
      <c r="S33" s="12" t="e" cm="1">
        <f t="array" ref="S33">_xlfn.IFS(R33=#REF!,#REF!,R33=#REF!,#REF!,R33=#REF!,#REF!,R33=#REF!,#REF!,R33=#REF!,#REF!,R33=#REF!,#REF!,R33=#REF!,#REF!,R33=#REF!,#REF!,R33=#REF!,#REF!,R33=#REF!,#REF!,ISBLANK(R33),0)</f>
        <v>#REF!</v>
      </c>
      <c r="T33" s="6" t="s">
        <v>23</v>
      </c>
      <c r="U33" s="12" t="e" cm="1">
        <f t="array" ref="U33">_xlfn.IFS(T33=#REF!,#REF!,T33=#REF!,#REF!,T33=#REF!,#REF!,T33=#REF!,#REF!,T33=#REF!,#REF!,ISBLANK(T33),0)</f>
        <v>#REF!</v>
      </c>
      <c r="V33" s="6" t="s">
        <v>15</v>
      </c>
      <c r="W33" s="12" t="e" cm="1">
        <f t="array" ref="W33">_xlfn.IFS(V33=#REF!,#REF!,V33=#REF!,#REF!,V33=#REF!,#REF!,ISBLANK(V33),0)</f>
        <v>#REF!</v>
      </c>
      <c r="X33" s="3" t="e">
        <f t="shared" si="2"/>
        <v>#REF!</v>
      </c>
      <c r="Y33" s="8" t="e">
        <f>X33/#REF!</f>
        <v>#REF!</v>
      </c>
      <c r="Z33" s="3" t="e">
        <f t="shared" si="3"/>
        <v>#REF!</v>
      </c>
      <c r="AA33" s="24"/>
    </row>
    <row r="34" spans="1:27" ht="75" x14ac:dyDescent="0.25">
      <c r="A34" s="13" t="s">
        <v>90</v>
      </c>
      <c r="B34" s="14" t="s">
        <v>91</v>
      </c>
      <c r="C34" s="32" t="s">
        <v>92</v>
      </c>
      <c r="D34" s="16" t="s">
        <v>169</v>
      </c>
      <c r="E34" s="47" t="s">
        <v>214</v>
      </c>
      <c r="F34" s="17" t="s">
        <v>215</v>
      </c>
      <c r="G34" s="15" t="s">
        <v>138</v>
      </c>
      <c r="H34" s="15" t="s">
        <v>150</v>
      </c>
      <c r="I34" s="78" t="s">
        <v>26</v>
      </c>
      <c r="J34" s="15" t="s">
        <v>28</v>
      </c>
      <c r="L34" s="13" t="s">
        <v>6</v>
      </c>
      <c r="M34" s="12" t="e" cm="1">
        <f t="array" ref="M34">_xlfn.IFS(L34=#REF!,#REF!,L34=#REF!,#REF!,L34=#REF!,#REF!,ISBLANK(L34),0)</f>
        <v>#REF!</v>
      </c>
      <c r="N34" s="3" t="s">
        <v>10</v>
      </c>
      <c r="O34" s="12" t="e" cm="1">
        <f t="array" ref="O34">_xlfn.IFS(N34=#REF!,#REF!,N34=#REF!,#REF!,N34=#REF!,#REF!,N34=#REF!,#REF!,ISBLANK(N34),0)</f>
        <v>#REF!</v>
      </c>
      <c r="P34" s="5" t="s">
        <v>16</v>
      </c>
      <c r="Q34" s="12" t="e" cm="1">
        <f t="array" ref="Q34">_xlfn.IFS(P34=#REF!,#REF!,P34=#REF!,#REF!,P34=#REF!,#REF!,ISBLANK(P34),0)</f>
        <v>#REF!</v>
      </c>
      <c r="R34" s="6" t="s">
        <v>21</v>
      </c>
      <c r="S34" s="12" t="e" cm="1">
        <f t="array" ref="S34">_xlfn.IFS(R34=#REF!,#REF!,R34=#REF!,#REF!,R34=#REF!,#REF!,R34=#REF!,#REF!,R34=#REF!,#REF!,R34=#REF!,#REF!,R34=#REF!,#REF!,R34=#REF!,#REF!,R34=#REF!,#REF!,R34=#REF!,#REF!,ISBLANK(R34),0)</f>
        <v>#REF!</v>
      </c>
      <c r="T34" s="6" t="s">
        <v>23</v>
      </c>
      <c r="U34" s="12" t="e" cm="1">
        <f t="array" ref="U34">_xlfn.IFS(T34=#REF!,#REF!,T34=#REF!,#REF!,T34=#REF!,#REF!,T34=#REF!,#REF!,T34=#REF!,#REF!,ISBLANK(T34),0)</f>
        <v>#REF!</v>
      </c>
      <c r="V34" s="6" t="s">
        <v>15</v>
      </c>
      <c r="W34" s="12" t="e" cm="1">
        <f t="array" ref="W34">_xlfn.IFS(V34=#REF!,#REF!,V34=#REF!,#REF!,V34=#REF!,#REF!,ISBLANK(V34),0)</f>
        <v>#REF!</v>
      </c>
      <c r="X34" s="3" t="e">
        <f t="shared" si="2"/>
        <v>#REF!</v>
      </c>
      <c r="Y34" s="8" t="e">
        <f>X34/#REF!</f>
        <v>#REF!</v>
      </c>
      <c r="Z34" s="3" t="e">
        <f t="shared" si="3"/>
        <v>#REF!</v>
      </c>
      <c r="AA34" s="24"/>
    </row>
    <row r="35" spans="1:27" ht="60" hidden="1" x14ac:dyDescent="0.25">
      <c r="A35" s="13" t="s">
        <v>90</v>
      </c>
      <c r="B35" s="14" t="s">
        <v>91</v>
      </c>
      <c r="C35" s="64" t="s">
        <v>93</v>
      </c>
      <c r="D35" s="18" t="s">
        <v>94</v>
      </c>
      <c r="E35" s="19"/>
      <c r="F35" s="18"/>
      <c r="G35" s="36" t="s">
        <v>145</v>
      </c>
      <c r="H35" s="26" t="s">
        <v>253</v>
      </c>
      <c r="I35" s="76"/>
      <c r="J35" s="15" t="s">
        <v>28</v>
      </c>
      <c r="L35" s="13" t="s">
        <v>6</v>
      </c>
      <c r="M35" s="12" t="e" cm="1">
        <f t="array" ref="M35">_xlfn.IFS(L35=#REF!,#REF!,L35=#REF!,#REF!,L35=#REF!,#REF!,ISBLANK(L35),0)</f>
        <v>#REF!</v>
      </c>
      <c r="N35" s="3"/>
      <c r="O35" s="12" t="e" cm="1">
        <f t="array" ref="O35">_xlfn.IFS(N35=#REF!,#REF!,N35=#REF!,#REF!,N35=#REF!,#REF!,N35=#REF!,#REF!,ISBLANK(N35),0)</f>
        <v>#REF!</v>
      </c>
      <c r="P35" s="5"/>
      <c r="Q35" s="12" t="e" cm="1">
        <f t="array" ref="Q35">_xlfn.IFS(P35=#REF!,#REF!,P35=#REF!,#REF!,P35=#REF!,#REF!,ISBLANK(P35),0)</f>
        <v>#REF!</v>
      </c>
      <c r="R35" s="6"/>
      <c r="S35" s="12" t="e" cm="1">
        <f t="array" ref="S35">_xlfn.IFS(R35=#REF!,#REF!,R35=#REF!,#REF!,R35=#REF!,#REF!,R35=#REF!,#REF!,R35=#REF!,#REF!,R35=#REF!,#REF!,R35=#REF!,#REF!,R35=#REF!,#REF!,R35=#REF!,#REF!,R35=#REF!,#REF!,ISBLANK(R35),0)</f>
        <v>#REF!</v>
      </c>
      <c r="T35" s="6"/>
      <c r="U35" s="12" t="e" cm="1">
        <f t="array" ref="U35">_xlfn.IFS(T35=#REF!,#REF!,T35=#REF!,#REF!,T35=#REF!,#REF!,T35=#REF!,#REF!,T35=#REF!,#REF!,ISBLANK(T35),0)</f>
        <v>#REF!</v>
      </c>
      <c r="V35" s="6"/>
      <c r="W35" s="12" t="e" cm="1">
        <f t="array" ref="W35">_xlfn.IFS(V35=#REF!,#REF!,V35=#REF!,#REF!,V35=#REF!,#REF!,ISBLANK(V35),0)</f>
        <v>#REF!</v>
      </c>
      <c r="X35" s="3" t="e">
        <f t="shared" si="0"/>
        <v>#REF!</v>
      </c>
      <c r="Y35" s="8" t="e">
        <f>X35/#REF!</f>
        <v>#REF!</v>
      </c>
      <c r="Z35" s="3" t="e">
        <f t="shared" si="1"/>
        <v>#REF!</v>
      </c>
      <c r="AA35" s="24"/>
    </row>
    <row r="36" spans="1:27" ht="105" x14ac:dyDescent="0.25">
      <c r="A36" s="13" t="s">
        <v>95</v>
      </c>
      <c r="B36" s="14" t="s">
        <v>96</v>
      </c>
      <c r="C36" s="15" t="s">
        <v>97</v>
      </c>
      <c r="D36" s="34" t="s">
        <v>216</v>
      </c>
      <c r="E36" s="17" t="s">
        <v>217</v>
      </c>
      <c r="F36" s="17" t="s">
        <v>218</v>
      </c>
      <c r="G36" s="15" t="s">
        <v>138</v>
      </c>
      <c r="H36" s="15" t="s">
        <v>150</v>
      </c>
      <c r="I36" s="78" t="s">
        <v>27</v>
      </c>
      <c r="J36" s="15" t="s">
        <v>29</v>
      </c>
      <c r="L36" s="13" t="s">
        <v>8</v>
      </c>
      <c r="M36" s="12" t="e" cm="1">
        <f t="array" ref="M36">_xlfn.IFS(L36=#REF!,#REF!,L36=#REF!,#REF!,L36=#REF!,#REF!,ISBLANK(L36),0)</f>
        <v>#REF!</v>
      </c>
      <c r="N36" s="3" t="s">
        <v>10</v>
      </c>
      <c r="O36" s="12" t="e" cm="1">
        <f t="array" ref="O36">_xlfn.IFS(N36=#REF!,#REF!,N36=#REF!,#REF!,N36=#REF!,#REF!,N36=#REF!,#REF!,ISBLANK(N36),0)</f>
        <v>#REF!</v>
      </c>
      <c r="P36" s="5" t="s">
        <v>16</v>
      </c>
      <c r="Q36" s="12" t="e" cm="1">
        <f t="array" ref="Q36">_xlfn.IFS(P36=#REF!,#REF!,P36=#REF!,#REF!,P36=#REF!,#REF!,ISBLANK(P36),0)</f>
        <v>#REF!</v>
      </c>
      <c r="R36" s="6" t="s">
        <v>21</v>
      </c>
      <c r="S36" s="12" t="e" cm="1">
        <f t="array" ref="S36">_xlfn.IFS(R36=#REF!,#REF!,R36=#REF!,#REF!,R36=#REF!,#REF!,R36=#REF!,#REF!,R36=#REF!,#REF!,R36=#REF!,#REF!,R36=#REF!,#REF!,R36=#REF!,#REF!,R36=#REF!,#REF!,R36=#REF!,#REF!,ISBLANK(R36),0)</f>
        <v>#REF!</v>
      </c>
      <c r="T36" s="6" t="s">
        <v>13</v>
      </c>
      <c r="U36" s="12" t="e" cm="1">
        <f t="array" ref="U36">_xlfn.IFS(T36=#REF!,#REF!,T36=#REF!,#REF!,T36=#REF!,#REF!,T36=#REF!,#REF!,T36=#REF!,#REF!,ISBLANK(T36),0)</f>
        <v>#REF!</v>
      </c>
      <c r="V36" s="6" t="s">
        <v>15</v>
      </c>
      <c r="W36" s="12" t="e" cm="1">
        <f t="array" ref="W36">_xlfn.IFS(V36=#REF!,#REF!,V36=#REF!,#REF!,V36=#REF!,#REF!,ISBLANK(V36),0)</f>
        <v>#REF!</v>
      </c>
      <c r="X36" s="3" t="e">
        <f t="shared" ref="X36" si="4">SUM(M36:W36)</f>
        <v>#REF!</v>
      </c>
      <c r="Y36" s="8" t="e">
        <f>X36/#REF!</f>
        <v>#REF!</v>
      </c>
      <c r="Z36" s="3" t="e">
        <f t="shared" ref="Z36" si="5">IF(Y36&lt;=59%,"Baja",IF(Y36&lt;80%,"Media","Alta"))</f>
        <v>#REF!</v>
      </c>
      <c r="AA36" s="24"/>
    </row>
    <row r="37" spans="1:27" ht="45" hidden="1" x14ac:dyDescent="0.25">
      <c r="A37" s="13" t="s">
        <v>98</v>
      </c>
      <c r="B37" s="28" t="s">
        <v>178</v>
      </c>
      <c r="C37" s="64" t="s">
        <v>99</v>
      </c>
      <c r="D37" s="16" t="s">
        <v>100</v>
      </c>
      <c r="E37" s="22"/>
      <c r="F37" s="18"/>
      <c r="G37" s="15" t="s">
        <v>138</v>
      </c>
      <c r="H37" s="26" t="s">
        <v>253</v>
      </c>
      <c r="I37" s="76"/>
      <c r="J37" s="15" t="s">
        <v>28</v>
      </c>
      <c r="L37" s="13" t="s">
        <v>6</v>
      </c>
      <c r="M37" s="12" t="e" cm="1">
        <f t="array" ref="M37">_xlfn.IFS(L37=#REF!,#REF!,L37=#REF!,#REF!,L37=#REF!,#REF!,ISBLANK(L37),0)</f>
        <v>#REF!</v>
      </c>
      <c r="N37" s="3"/>
      <c r="O37" s="12" t="e" cm="1">
        <f t="array" ref="O37">_xlfn.IFS(N37=#REF!,#REF!,N37=#REF!,#REF!,N37=#REF!,#REF!,N37=#REF!,#REF!,ISBLANK(N37),0)</f>
        <v>#REF!</v>
      </c>
      <c r="P37" s="5"/>
      <c r="Q37" s="12" t="e" cm="1">
        <f t="array" ref="Q37">_xlfn.IFS(P37=#REF!,#REF!,P37=#REF!,#REF!,P37=#REF!,#REF!,ISBLANK(P37),0)</f>
        <v>#REF!</v>
      </c>
      <c r="R37" s="6"/>
      <c r="S37" s="12" t="e" cm="1">
        <f t="array" ref="S37">_xlfn.IFS(R37=#REF!,#REF!,R37=#REF!,#REF!,R37=#REF!,#REF!,R37=#REF!,#REF!,R37=#REF!,#REF!,R37=#REF!,#REF!,R37=#REF!,#REF!,R37=#REF!,#REF!,R37=#REF!,#REF!,R37=#REF!,#REF!,ISBLANK(R37),0)</f>
        <v>#REF!</v>
      </c>
      <c r="T37" s="6"/>
      <c r="U37" s="12" t="e" cm="1">
        <f t="array" ref="U37">_xlfn.IFS(T37=#REF!,#REF!,T37=#REF!,#REF!,T37=#REF!,#REF!,T37=#REF!,#REF!,T37=#REF!,#REF!,ISBLANK(T37),0)</f>
        <v>#REF!</v>
      </c>
      <c r="V37" s="6"/>
      <c r="W37" s="12" t="e" cm="1">
        <f t="array" ref="W37">_xlfn.IFS(V37=#REF!,#REF!,V37=#REF!,#REF!,V37=#REF!,#REF!,ISBLANK(V37),0)</f>
        <v>#REF!</v>
      </c>
      <c r="X37" s="3" t="e">
        <f t="shared" si="0"/>
        <v>#REF!</v>
      </c>
      <c r="Y37" s="8" t="e">
        <f>X37/#REF!</f>
        <v>#REF!</v>
      </c>
      <c r="Z37" s="3" t="e">
        <f t="shared" si="1"/>
        <v>#REF!</v>
      </c>
      <c r="AA37" s="24"/>
    </row>
    <row r="38" spans="1:27" ht="45" hidden="1" x14ac:dyDescent="0.25">
      <c r="A38" s="13" t="s">
        <v>98</v>
      </c>
      <c r="B38" s="28" t="s">
        <v>178</v>
      </c>
      <c r="C38" s="64" t="s">
        <v>93</v>
      </c>
      <c r="D38" s="18" t="s">
        <v>94</v>
      </c>
      <c r="E38" s="31"/>
      <c r="F38" s="18"/>
      <c r="G38" s="15" t="s">
        <v>146</v>
      </c>
      <c r="H38" s="26" t="s">
        <v>253</v>
      </c>
      <c r="I38" s="76"/>
      <c r="J38" s="15" t="s">
        <v>28</v>
      </c>
      <c r="L38" s="13" t="s">
        <v>6</v>
      </c>
      <c r="M38" s="12" t="e" cm="1">
        <f t="array" ref="M38">_xlfn.IFS(L38=#REF!,#REF!,L38=#REF!,#REF!,L38=#REF!,#REF!,ISBLANK(L38),0)</f>
        <v>#REF!</v>
      </c>
      <c r="N38" s="3"/>
      <c r="O38" s="12" t="e" cm="1">
        <f t="array" ref="O38">_xlfn.IFS(N38=#REF!,#REF!,N38=#REF!,#REF!,N38=#REF!,#REF!,N38=#REF!,#REF!,ISBLANK(N38),0)</f>
        <v>#REF!</v>
      </c>
      <c r="P38" s="5"/>
      <c r="Q38" s="12" t="e" cm="1">
        <f t="array" ref="Q38">_xlfn.IFS(P38=#REF!,#REF!,P38=#REF!,#REF!,P38=#REF!,#REF!,ISBLANK(P38),0)</f>
        <v>#REF!</v>
      </c>
      <c r="R38" s="6"/>
      <c r="S38" s="12" t="e" cm="1">
        <f t="array" ref="S38">_xlfn.IFS(R38=#REF!,#REF!,R38=#REF!,#REF!,R38=#REF!,#REF!,R38=#REF!,#REF!,R38=#REF!,#REF!,R38=#REF!,#REF!,R38=#REF!,#REF!,R38=#REF!,#REF!,R38=#REF!,#REF!,R38=#REF!,#REF!,ISBLANK(R38),0)</f>
        <v>#REF!</v>
      </c>
      <c r="T38" s="6"/>
      <c r="U38" s="12" t="e" cm="1">
        <f t="array" ref="U38">_xlfn.IFS(T38=#REF!,#REF!,T38=#REF!,#REF!,T38=#REF!,#REF!,T38=#REF!,#REF!,T38=#REF!,#REF!,ISBLANK(T38),0)</f>
        <v>#REF!</v>
      </c>
      <c r="V38" s="6"/>
      <c r="W38" s="12" t="e" cm="1">
        <f t="array" ref="W38">_xlfn.IFS(V38=#REF!,#REF!,V38=#REF!,#REF!,V38=#REF!,#REF!,ISBLANK(V38),0)</f>
        <v>#REF!</v>
      </c>
      <c r="X38" s="3" t="e">
        <f t="shared" si="0"/>
        <v>#REF!</v>
      </c>
      <c r="Y38" s="8" t="e">
        <f>X38/#REF!</f>
        <v>#REF!</v>
      </c>
      <c r="Z38" s="3" t="e">
        <f t="shared" si="1"/>
        <v>#REF!</v>
      </c>
      <c r="AA38" s="24"/>
    </row>
    <row r="39" spans="1:27" ht="105" x14ac:dyDescent="0.25">
      <c r="A39" s="13" t="s">
        <v>98</v>
      </c>
      <c r="B39" s="28" t="s">
        <v>178</v>
      </c>
      <c r="C39" s="15" t="s">
        <v>101</v>
      </c>
      <c r="D39" s="16" t="s">
        <v>219</v>
      </c>
      <c r="E39" s="22" t="s">
        <v>220</v>
      </c>
      <c r="F39" s="18" t="s">
        <v>221</v>
      </c>
      <c r="G39" s="15" t="s">
        <v>144</v>
      </c>
      <c r="H39" s="15" t="s">
        <v>150</v>
      </c>
      <c r="I39" s="78" t="s">
        <v>26</v>
      </c>
      <c r="J39" s="15" t="s">
        <v>29</v>
      </c>
      <c r="L39" s="15" t="s">
        <v>8</v>
      </c>
      <c r="M39" s="12" t="e" cm="1">
        <f t="array" ref="M39">_xlfn.IFS(L39=#REF!,#REF!,L39=#REF!,#REF!,L39=#REF!,#REF!,ISBLANK(L39),0)</f>
        <v>#REF!</v>
      </c>
      <c r="N39" s="3" t="s">
        <v>10</v>
      </c>
      <c r="O39" s="12" t="e" cm="1">
        <f t="array" ref="O39">_xlfn.IFS(N39=#REF!,#REF!,N39=#REF!,#REF!,N39=#REF!,#REF!,N39=#REF!,#REF!,ISBLANK(N39),0)</f>
        <v>#REF!</v>
      </c>
      <c r="P39" s="5" t="s">
        <v>16</v>
      </c>
      <c r="Q39" s="12" t="e" cm="1">
        <f t="array" ref="Q39">_xlfn.IFS(P39=#REF!,#REF!,P39=#REF!,#REF!,P39=#REF!,#REF!,ISBLANK(P39),0)</f>
        <v>#REF!</v>
      </c>
      <c r="R39" s="6" t="s">
        <v>21</v>
      </c>
      <c r="S39" s="12" t="e" cm="1">
        <f t="array" ref="S39">_xlfn.IFS(R39=#REF!,#REF!,R39=#REF!,#REF!,R39=#REF!,#REF!,R39=#REF!,#REF!,R39=#REF!,#REF!,R39=#REF!,#REF!,R39=#REF!,#REF!,R39=#REF!,#REF!,R39=#REF!,#REF!,R39=#REF!,#REF!,ISBLANK(R39),0)</f>
        <v>#REF!</v>
      </c>
      <c r="T39" s="6" t="s">
        <v>23</v>
      </c>
      <c r="U39" s="12" t="e" cm="1">
        <f t="array" ref="U39">_xlfn.IFS(T39=#REF!,#REF!,T39=#REF!,#REF!,T39=#REF!,#REF!,T39=#REF!,#REF!,T39=#REF!,#REF!,ISBLANK(T39),0)</f>
        <v>#REF!</v>
      </c>
      <c r="V39" s="6" t="s">
        <v>15</v>
      </c>
      <c r="W39" s="12" t="e" cm="1">
        <f t="array" ref="W39">_xlfn.IFS(V39=#REF!,#REF!,V39=#REF!,#REF!,V39=#REF!,#REF!,ISBLANK(V39),0)</f>
        <v>#REF!</v>
      </c>
      <c r="X39" s="3" t="e">
        <f t="shared" ref="X39:X40" si="6">SUM(M39:W39)</f>
        <v>#REF!</v>
      </c>
      <c r="Y39" s="8" t="e">
        <f>X39/#REF!</f>
        <v>#REF!</v>
      </c>
      <c r="Z39" s="3" t="e">
        <f t="shared" ref="Z39:Z40" si="7">IF(Y39&lt;=59%,"Baja",IF(Y39&lt;80%,"Media","Alta"))</f>
        <v>#REF!</v>
      </c>
      <c r="AA39" s="24"/>
    </row>
    <row r="40" spans="1:27" ht="60" x14ac:dyDescent="0.25">
      <c r="A40" s="13" t="s">
        <v>102</v>
      </c>
      <c r="B40" s="14" t="s">
        <v>103</v>
      </c>
      <c r="C40" s="15" t="s">
        <v>104</v>
      </c>
      <c r="D40" s="16" t="s">
        <v>224</v>
      </c>
      <c r="E40" s="22" t="s">
        <v>225</v>
      </c>
      <c r="F40" s="18" t="s">
        <v>226</v>
      </c>
      <c r="G40" s="15" t="s">
        <v>138</v>
      </c>
      <c r="H40" s="15" t="s">
        <v>150</v>
      </c>
      <c r="I40" s="78" t="s">
        <v>26</v>
      </c>
      <c r="J40" s="15" t="s">
        <v>28</v>
      </c>
      <c r="L40" s="13" t="s">
        <v>6</v>
      </c>
      <c r="M40" s="12" t="e" cm="1">
        <f t="array" ref="M40">_xlfn.IFS(L40=#REF!,#REF!,L40=#REF!,#REF!,L40=#REF!,#REF!,ISBLANK(L40),0)</f>
        <v>#REF!</v>
      </c>
      <c r="N40" s="3" t="s">
        <v>10</v>
      </c>
      <c r="O40" s="12" t="e" cm="1">
        <f t="array" ref="O40">_xlfn.IFS(N40=#REF!,#REF!,N40=#REF!,#REF!,N40=#REF!,#REF!,N40=#REF!,#REF!,ISBLANK(N40),0)</f>
        <v>#REF!</v>
      </c>
      <c r="P40" s="5" t="s">
        <v>16</v>
      </c>
      <c r="Q40" s="12" t="e" cm="1">
        <f t="array" ref="Q40">_xlfn.IFS(P40=#REF!,#REF!,P40=#REF!,#REF!,P40=#REF!,#REF!,ISBLANK(P40),0)</f>
        <v>#REF!</v>
      </c>
      <c r="R40" s="6" t="s">
        <v>21</v>
      </c>
      <c r="S40" s="12" t="e" cm="1">
        <f t="array" ref="S40">_xlfn.IFS(R40=#REF!,#REF!,R40=#REF!,#REF!,R40=#REF!,#REF!,R40=#REF!,#REF!,R40=#REF!,#REF!,R40=#REF!,#REF!,R40=#REF!,#REF!,R40=#REF!,#REF!,R40=#REF!,#REF!,R40=#REF!,#REF!,ISBLANK(R40),0)</f>
        <v>#REF!</v>
      </c>
      <c r="T40" s="6" t="s">
        <v>22</v>
      </c>
      <c r="U40" s="12" t="e" cm="1">
        <f t="array" ref="U40">_xlfn.IFS(T40=#REF!,#REF!,T40=#REF!,#REF!,T40=#REF!,#REF!,T40=#REF!,#REF!,T40=#REF!,#REF!,ISBLANK(T40),0)</f>
        <v>#REF!</v>
      </c>
      <c r="V40" s="6" t="s">
        <v>15</v>
      </c>
      <c r="W40" s="12" t="e" cm="1">
        <f t="array" ref="W40">_xlfn.IFS(V40=#REF!,#REF!,V40=#REF!,#REF!,V40=#REF!,#REF!,ISBLANK(V40),0)</f>
        <v>#REF!</v>
      </c>
      <c r="X40" s="3" t="e">
        <f t="shared" si="6"/>
        <v>#REF!</v>
      </c>
      <c r="Y40" s="8" t="e">
        <f>X40/#REF!</f>
        <v>#REF!</v>
      </c>
      <c r="Z40" s="3" t="e">
        <f t="shared" si="7"/>
        <v>#REF!</v>
      </c>
      <c r="AA40" s="24"/>
    </row>
    <row r="41" spans="1:27" ht="60" hidden="1" x14ac:dyDescent="0.25">
      <c r="A41" s="13" t="s">
        <v>102</v>
      </c>
      <c r="B41" s="14" t="s">
        <v>103</v>
      </c>
      <c r="C41" s="64" t="s">
        <v>93</v>
      </c>
      <c r="D41" s="18" t="s">
        <v>94</v>
      </c>
      <c r="E41" s="31"/>
      <c r="F41" s="18"/>
      <c r="G41" s="15" t="s">
        <v>147</v>
      </c>
      <c r="H41" s="26" t="s">
        <v>253</v>
      </c>
      <c r="I41" s="76"/>
      <c r="J41" s="15" t="s">
        <v>28</v>
      </c>
      <c r="L41" s="13" t="s">
        <v>6</v>
      </c>
      <c r="M41" s="12" t="e" cm="1">
        <f t="array" ref="M41">_xlfn.IFS(L41=#REF!,#REF!,L41=#REF!,#REF!,L41=#REF!,#REF!,ISBLANK(L41),0)</f>
        <v>#REF!</v>
      </c>
      <c r="N41" s="3"/>
      <c r="O41" s="12" t="e" cm="1">
        <f t="array" ref="O41">_xlfn.IFS(N41=#REF!,#REF!,N41=#REF!,#REF!,N41=#REF!,#REF!,N41=#REF!,#REF!,ISBLANK(N41),0)</f>
        <v>#REF!</v>
      </c>
      <c r="P41" s="5"/>
      <c r="Q41" s="12" t="e" cm="1">
        <f t="array" ref="Q41">_xlfn.IFS(P41=#REF!,#REF!,P41=#REF!,#REF!,P41=#REF!,#REF!,ISBLANK(P41),0)</f>
        <v>#REF!</v>
      </c>
      <c r="R41" s="6"/>
      <c r="S41" s="12" t="e" cm="1">
        <f t="array" ref="S41">_xlfn.IFS(R41=#REF!,#REF!,R41=#REF!,#REF!,R41=#REF!,#REF!,R41=#REF!,#REF!,R41=#REF!,#REF!,R41=#REF!,#REF!,R41=#REF!,#REF!,R41=#REF!,#REF!,R41=#REF!,#REF!,R41=#REF!,#REF!,ISBLANK(R41),0)</f>
        <v>#REF!</v>
      </c>
      <c r="T41" s="6"/>
      <c r="U41" s="12" t="e" cm="1">
        <f t="array" ref="U41">_xlfn.IFS(T41=#REF!,#REF!,T41=#REF!,#REF!,T41=#REF!,#REF!,T41=#REF!,#REF!,T41=#REF!,#REF!,ISBLANK(T41),0)</f>
        <v>#REF!</v>
      </c>
      <c r="V41" s="6"/>
      <c r="W41" s="12" t="e" cm="1">
        <f t="array" ref="W41">_xlfn.IFS(V41=#REF!,#REF!,V41=#REF!,#REF!,V41=#REF!,#REF!,ISBLANK(V41),0)</f>
        <v>#REF!</v>
      </c>
      <c r="X41" s="3" t="e">
        <f t="shared" si="0"/>
        <v>#REF!</v>
      </c>
      <c r="Y41" s="8" t="e">
        <f>X41/#REF!</f>
        <v>#REF!</v>
      </c>
      <c r="Z41" s="3" t="e">
        <f t="shared" si="1"/>
        <v>#REF!</v>
      </c>
      <c r="AA41" s="24"/>
    </row>
    <row r="42" spans="1:27" ht="90" x14ac:dyDescent="0.25">
      <c r="A42" s="13" t="s">
        <v>105</v>
      </c>
      <c r="B42" s="28" t="s">
        <v>106</v>
      </c>
      <c r="C42" s="32" t="s">
        <v>74</v>
      </c>
      <c r="D42" s="18" t="s">
        <v>222</v>
      </c>
      <c r="E42" s="41" t="s">
        <v>223</v>
      </c>
      <c r="F42" s="18" t="s">
        <v>205</v>
      </c>
      <c r="G42" s="15" t="s">
        <v>144</v>
      </c>
      <c r="H42" s="15" t="s">
        <v>150</v>
      </c>
      <c r="I42" s="77" t="s">
        <v>26</v>
      </c>
      <c r="J42" s="15" t="s">
        <v>29</v>
      </c>
      <c r="L42" s="15" t="s">
        <v>8</v>
      </c>
      <c r="M42" s="12" t="e" cm="1">
        <f t="array" ref="M42">_xlfn.IFS(L42=#REF!,#REF!,L42=#REF!,#REF!,L42=#REF!,#REF!,ISBLANK(L42),0)</f>
        <v>#REF!</v>
      </c>
      <c r="N42" s="3" t="s">
        <v>10</v>
      </c>
      <c r="O42" s="12" t="e" cm="1">
        <f t="array" ref="O42">_xlfn.IFS(N42=#REF!,#REF!,N42=#REF!,#REF!,N42=#REF!,#REF!,N42=#REF!,#REF!,ISBLANK(N42),0)</f>
        <v>#REF!</v>
      </c>
      <c r="P42" s="5" t="s">
        <v>16</v>
      </c>
      <c r="Q42" s="12" t="e" cm="1">
        <f t="array" ref="Q42">_xlfn.IFS(P42=#REF!,#REF!,P42=#REF!,#REF!,P42=#REF!,#REF!,ISBLANK(P42),0)</f>
        <v>#REF!</v>
      </c>
      <c r="R42" s="6" t="s">
        <v>21</v>
      </c>
      <c r="S42" s="12" t="e" cm="1">
        <f t="array" ref="S42">_xlfn.IFS(R42=#REF!,#REF!,R42=#REF!,#REF!,R42=#REF!,#REF!,R42=#REF!,#REF!,R42=#REF!,#REF!,R42=#REF!,#REF!,R42=#REF!,#REF!,R42=#REF!,#REF!,R42=#REF!,#REF!,R42=#REF!,#REF!,ISBLANK(R42),0)</f>
        <v>#REF!</v>
      </c>
      <c r="T42" s="6" t="s">
        <v>23</v>
      </c>
      <c r="U42" s="12" t="e" cm="1">
        <f t="array" ref="U42">_xlfn.IFS(T42=#REF!,#REF!,T42=#REF!,#REF!,T42=#REF!,#REF!,T42=#REF!,#REF!,T42=#REF!,#REF!,ISBLANK(T42),0)</f>
        <v>#REF!</v>
      </c>
      <c r="V42" s="6" t="s">
        <v>15</v>
      </c>
      <c r="W42" s="12" t="e" cm="1">
        <f t="array" ref="W42">_xlfn.IFS(V42=#REF!,#REF!,V42=#REF!,#REF!,V42=#REF!,#REF!,ISBLANK(V42),0)</f>
        <v>#REF!</v>
      </c>
      <c r="X42" s="3" t="e">
        <f t="shared" si="0"/>
        <v>#REF!</v>
      </c>
      <c r="Y42" s="8" t="e">
        <f>X42/#REF!</f>
        <v>#REF!</v>
      </c>
      <c r="Z42" s="3" t="e">
        <f t="shared" si="1"/>
        <v>#REF!</v>
      </c>
      <c r="AA42" s="24"/>
    </row>
    <row r="43" spans="1:27" ht="120" x14ac:dyDescent="0.25">
      <c r="A43" s="13" t="s">
        <v>105</v>
      </c>
      <c r="B43" s="28" t="s">
        <v>106</v>
      </c>
      <c r="C43" s="15" t="s">
        <v>107</v>
      </c>
      <c r="D43" s="16" t="s">
        <v>228</v>
      </c>
      <c r="E43" s="37" t="s">
        <v>227</v>
      </c>
      <c r="F43" s="18" t="s">
        <v>229</v>
      </c>
      <c r="G43" s="15" t="s">
        <v>138</v>
      </c>
      <c r="H43" s="15" t="s">
        <v>150</v>
      </c>
      <c r="I43" s="78" t="s">
        <v>26</v>
      </c>
      <c r="J43" s="15" t="s">
        <v>29</v>
      </c>
      <c r="L43" s="15" t="s">
        <v>8</v>
      </c>
      <c r="M43" s="12" t="e" cm="1">
        <f t="array" ref="M43">_xlfn.IFS(L43=#REF!,#REF!,L43=#REF!,#REF!,L43=#REF!,#REF!,ISBLANK(L43),0)</f>
        <v>#REF!</v>
      </c>
      <c r="N43" s="3" t="s">
        <v>10</v>
      </c>
      <c r="O43" s="12" t="e" cm="1">
        <f t="array" ref="O43">_xlfn.IFS(N43=#REF!,#REF!,N43=#REF!,#REF!,N43=#REF!,#REF!,N43=#REF!,#REF!,ISBLANK(N43),0)</f>
        <v>#REF!</v>
      </c>
      <c r="P43" s="5" t="s">
        <v>16</v>
      </c>
      <c r="Q43" s="12" t="e" cm="1">
        <f t="array" ref="Q43">_xlfn.IFS(P43=#REF!,#REF!,P43=#REF!,#REF!,P43=#REF!,#REF!,ISBLANK(P43),0)</f>
        <v>#REF!</v>
      </c>
      <c r="R43" s="6" t="s">
        <v>21</v>
      </c>
      <c r="S43" s="12" t="e" cm="1">
        <f t="array" ref="S43">_xlfn.IFS(R43=#REF!,#REF!,R43=#REF!,#REF!,R43=#REF!,#REF!,R43=#REF!,#REF!,R43=#REF!,#REF!,R43=#REF!,#REF!,R43=#REF!,#REF!,R43=#REF!,#REF!,R43=#REF!,#REF!,R43=#REF!,#REF!,ISBLANK(R43),0)</f>
        <v>#REF!</v>
      </c>
      <c r="T43" s="6" t="s">
        <v>23</v>
      </c>
      <c r="U43" s="12" t="e" cm="1">
        <f t="array" ref="U43">_xlfn.IFS(T43=#REF!,#REF!,T43=#REF!,#REF!,T43=#REF!,#REF!,T43=#REF!,#REF!,T43=#REF!,#REF!,ISBLANK(T43),0)</f>
        <v>#REF!</v>
      </c>
      <c r="V43" s="6" t="s">
        <v>15</v>
      </c>
      <c r="W43" s="12" t="e" cm="1">
        <f t="array" ref="W43">_xlfn.IFS(V43=#REF!,#REF!,V43=#REF!,#REF!,V43=#REF!,#REF!,ISBLANK(V43),0)</f>
        <v>#REF!</v>
      </c>
      <c r="X43" s="3" t="e">
        <f t="shared" si="0"/>
        <v>#REF!</v>
      </c>
      <c r="Y43" s="8" t="e">
        <f>X43/#REF!</f>
        <v>#REF!</v>
      </c>
      <c r="Z43" s="3" t="e">
        <f t="shared" si="1"/>
        <v>#REF!</v>
      </c>
      <c r="AA43" s="24"/>
    </row>
    <row r="44" spans="1:27" ht="60" hidden="1" x14ac:dyDescent="0.25">
      <c r="A44" s="13" t="s">
        <v>105</v>
      </c>
      <c r="B44" s="28" t="s">
        <v>106</v>
      </c>
      <c r="C44" s="64" t="s">
        <v>108</v>
      </c>
      <c r="D44" s="18" t="s">
        <v>109</v>
      </c>
      <c r="E44" s="22"/>
      <c r="F44" s="18"/>
      <c r="G44" s="15" t="s">
        <v>142</v>
      </c>
      <c r="H44" s="26" t="s">
        <v>253</v>
      </c>
      <c r="I44" s="76"/>
      <c r="J44" s="15" t="s">
        <v>28</v>
      </c>
      <c r="L44" s="13" t="s">
        <v>6</v>
      </c>
      <c r="M44" s="12" t="e" cm="1">
        <f t="array" ref="M44">_xlfn.IFS(L44=#REF!,#REF!,L44=#REF!,#REF!,L44=#REF!,#REF!,ISBLANK(L44),0)</f>
        <v>#REF!</v>
      </c>
      <c r="N44" s="3"/>
      <c r="O44" s="12" t="e" cm="1">
        <f t="array" ref="O44">_xlfn.IFS(N44=#REF!,#REF!,N44=#REF!,#REF!,N44=#REF!,#REF!,N44=#REF!,#REF!,ISBLANK(N44),0)</f>
        <v>#REF!</v>
      </c>
      <c r="P44" s="5"/>
      <c r="Q44" s="12" t="e" cm="1">
        <f t="array" ref="Q44">_xlfn.IFS(P44=#REF!,#REF!,P44=#REF!,#REF!,P44=#REF!,#REF!,ISBLANK(P44),0)</f>
        <v>#REF!</v>
      </c>
      <c r="R44" s="6"/>
      <c r="S44" s="12" t="e" cm="1">
        <f t="array" ref="S44">_xlfn.IFS(R44=#REF!,#REF!,R44=#REF!,#REF!,R44=#REF!,#REF!,R44=#REF!,#REF!,R44=#REF!,#REF!,R44=#REF!,#REF!,R44=#REF!,#REF!,R44=#REF!,#REF!,R44=#REF!,#REF!,R44=#REF!,#REF!,ISBLANK(R44),0)</f>
        <v>#REF!</v>
      </c>
      <c r="T44" s="6"/>
      <c r="U44" s="12" t="e" cm="1">
        <f t="array" ref="U44">_xlfn.IFS(T44=#REF!,#REF!,T44=#REF!,#REF!,T44=#REF!,#REF!,T44=#REF!,#REF!,T44=#REF!,#REF!,ISBLANK(T44),0)</f>
        <v>#REF!</v>
      </c>
      <c r="V44" s="6"/>
      <c r="W44" s="12" t="e" cm="1">
        <f t="array" ref="W44">_xlfn.IFS(V44=#REF!,#REF!,V44=#REF!,#REF!,V44=#REF!,#REF!,ISBLANK(V44),0)</f>
        <v>#REF!</v>
      </c>
      <c r="X44" s="3" t="e">
        <f t="shared" si="0"/>
        <v>#REF!</v>
      </c>
      <c r="Y44" s="8" t="e">
        <f>X44/#REF!</f>
        <v>#REF!</v>
      </c>
      <c r="Z44" s="3" t="e">
        <f t="shared" si="1"/>
        <v>#REF!</v>
      </c>
      <c r="AA44" s="24"/>
    </row>
    <row r="45" spans="1:27" ht="60" hidden="1" x14ac:dyDescent="0.25">
      <c r="A45" s="13" t="s">
        <v>105</v>
      </c>
      <c r="B45" s="28" t="s">
        <v>106</v>
      </c>
      <c r="C45" s="64" t="s">
        <v>110</v>
      </c>
      <c r="D45" s="18" t="s">
        <v>111</v>
      </c>
      <c r="E45" s="22"/>
      <c r="F45" s="18"/>
      <c r="G45" s="15" t="s">
        <v>142</v>
      </c>
      <c r="H45" s="26" t="s">
        <v>253</v>
      </c>
      <c r="I45" s="76"/>
      <c r="J45" s="15" t="s">
        <v>28</v>
      </c>
      <c r="L45" s="13" t="s">
        <v>6</v>
      </c>
      <c r="M45" s="12" t="e" cm="1">
        <f t="array" ref="M45">_xlfn.IFS(L45=#REF!,#REF!,L45=#REF!,#REF!,L45=#REF!,#REF!,ISBLANK(L45),0)</f>
        <v>#REF!</v>
      </c>
      <c r="N45" s="3"/>
      <c r="O45" s="12" t="e" cm="1">
        <f t="array" ref="O45">_xlfn.IFS(N45=#REF!,#REF!,N45=#REF!,#REF!,N45=#REF!,#REF!,N45=#REF!,#REF!,ISBLANK(N45),0)</f>
        <v>#REF!</v>
      </c>
      <c r="P45" s="5"/>
      <c r="Q45" s="12" t="e" cm="1">
        <f t="array" ref="Q45">_xlfn.IFS(P45=#REF!,#REF!,P45=#REF!,#REF!,P45=#REF!,#REF!,ISBLANK(P45),0)</f>
        <v>#REF!</v>
      </c>
      <c r="R45" s="6"/>
      <c r="S45" s="12" t="e" cm="1">
        <f t="array" ref="S45">_xlfn.IFS(R45=#REF!,#REF!,R45=#REF!,#REF!,R45=#REF!,#REF!,R45=#REF!,#REF!,R45=#REF!,#REF!,R45=#REF!,#REF!,R45=#REF!,#REF!,R45=#REF!,#REF!,R45=#REF!,#REF!,R45=#REF!,#REF!,ISBLANK(R45),0)</f>
        <v>#REF!</v>
      </c>
      <c r="T45" s="6"/>
      <c r="U45" s="12" t="e" cm="1">
        <f t="array" ref="U45">_xlfn.IFS(T45=#REF!,#REF!,T45=#REF!,#REF!,T45=#REF!,#REF!,T45=#REF!,#REF!,T45=#REF!,#REF!,ISBLANK(T45),0)</f>
        <v>#REF!</v>
      </c>
      <c r="V45" s="6"/>
      <c r="W45" s="12" t="e" cm="1">
        <f t="array" ref="W45">_xlfn.IFS(V45=#REF!,#REF!,V45=#REF!,#REF!,V45=#REF!,#REF!,ISBLANK(V45),0)</f>
        <v>#REF!</v>
      </c>
      <c r="X45" s="3" t="e">
        <f t="shared" si="0"/>
        <v>#REF!</v>
      </c>
      <c r="Y45" s="8" t="e">
        <f>X45/#REF!</f>
        <v>#REF!</v>
      </c>
      <c r="Z45" s="3" t="e">
        <f t="shared" si="1"/>
        <v>#REF!</v>
      </c>
      <c r="AA45" s="24"/>
    </row>
    <row r="46" spans="1:27" ht="90" x14ac:dyDescent="0.25">
      <c r="A46" s="13" t="s">
        <v>112</v>
      </c>
      <c r="B46" s="14" t="s">
        <v>113</v>
      </c>
      <c r="C46" s="15" t="s">
        <v>114</v>
      </c>
      <c r="D46" s="16" t="s">
        <v>115</v>
      </c>
      <c r="E46" s="38" t="s">
        <v>116</v>
      </c>
      <c r="F46" s="18" t="s">
        <v>230</v>
      </c>
      <c r="G46" s="15" t="s">
        <v>138</v>
      </c>
      <c r="H46" s="15" t="s">
        <v>150</v>
      </c>
      <c r="I46" s="78" t="s">
        <v>26</v>
      </c>
      <c r="J46" s="15" t="s">
        <v>28</v>
      </c>
      <c r="L46" s="13" t="s">
        <v>6</v>
      </c>
      <c r="M46" s="12" t="e" cm="1">
        <f t="array" ref="M46">_xlfn.IFS(L46=#REF!,#REF!,L46=#REF!,#REF!,L46=#REF!,#REF!,ISBLANK(L46),0)</f>
        <v>#REF!</v>
      </c>
      <c r="N46" s="3" t="s">
        <v>10</v>
      </c>
      <c r="O46" s="12" t="e" cm="1">
        <f t="array" ref="O46">_xlfn.IFS(N46=#REF!,#REF!,N46=#REF!,#REF!,N46=#REF!,#REF!,N46=#REF!,#REF!,ISBLANK(N46),0)</f>
        <v>#REF!</v>
      </c>
      <c r="P46" s="5" t="s">
        <v>16</v>
      </c>
      <c r="Q46" s="12" t="e" cm="1">
        <f t="array" ref="Q46">_xlfn.IFS(P46=#REF!,#REF!,P46=#REF!,#REF!,P46=#REF!,#REF!,ISBLANK(P46),0)</f>
        <v>#REF!</v>
      </c>
      <c r="R46" s="6" t="s">
        <v>18</v>
      </c>
      <c r="S46" s="12" t="e" cm="1">
        <f t="array" ref="S46">_xlfn.IFS(R46=#REF!,#REF!,R46=#REF!,#REF!,R46=#REF!,#REF!,R46=#REF!,#REF!,R46=#REF!,#REF!,R46=#REF!,#REF!,R46=#REF!,#REF!,R46=#REF!,#REF!,R46=#REF!,#REF!,R46=#REF!,#REF!,ISBLANK(R46),0)</f>
        <v>#REF!</v>
      </c>
      <c r="T46" s="6" t="s">
        <v>23</v>
      </c>
      <c r="U46" s="12" t="e" cm="1">
        <f t="array" ref="U46">_xlfn.IFS(T46=#REF!,#REF!,T46=#REF!,#REF!,T46=#REF!,#REF!,T46=#REF!,#REF!,T46=#REF!,#REF!,ISBLANK(T46),0)</f>
        <v>#REF!</v>
      </c>
      <c r="V46" s="6" t="s">
        <v>15</v>
      </c>
      <c r="W46" s="12" t="e" cm="1">
        <f t="array" ref="W46">_xlfn.IFS(V46=#REF!,#REF!,V46=#REF!,#REF!,V46=#REF!,#REF!,ISBLANK(V46),0)</f>
        <v>#REF!</v>
      </c>
      <c r="X46" s="3" t="e">
        <f t="shared" si="0"/>
        <v>#REF!</v>
      </c>
      <c r="Y46" s="8" t="e">
        <f>X46/#REF!</f>
        <v>#REF!</v>
      </c>
      <c r="Z46" s="3" t="e">
        <f t="shared" si="1"/>
        <v>#REF!</v>
      </c>
      <c r="AA46" s="24"/>
    </row>
    <row r="47" spans="1:27" ht="90" x14ac:dyDescent="0.25">
      <c r="A47" s="13" t="s">
        <v>112</v>
      </c>
      <c r="B47" s="14" t="s">
        <v>113</v>
      </c>
      <c r="C47" s="15" t="s">
        <v>117</v>
      </c>
      <c r="D47" s="16" t="s">
        <v>118</v>
      </c>
      <c r="E47" s="17" t="s">
        <v>231</v>
      </c>
      <c r="F47" s="18" t="s">
        <v>232</v>
      </c>
      <c r="G47" s="15" t="s">
        <v>138</v>
      </c>
      <c r="H47" s="15" t="s">
        <v>150</v>
      </c>
      <c r="I47" s="78" t="s">
        <v>26</v>
      </c>
      <c r="J47" s="15" t="s">
        <v>28</v>
      </c>
      <c r="L47" s="13" t="s">
        <v>6</v>
      </c>
      <c r="M47" s="12" t="e" cm="1">
        <f t="array" ref="M47">_xlfn.IFS(L47=#REF!,#REF!,L47=#REF!,#REF!,L47=#REF!,#REF!,ISBLANK(L47),0)</f>
        <v>#REF!</v>
      </c>
      <c r="N47" s="3" t="s">
        <v>10</v>
      </c>
      <c r="O47" s="12" t="e" cm="1">
        <f t="array" ref="O47">_xlfn.IFS(N47=#REF!,#REF!,N47=#REF!,#REF!,N47=#REF!,#REF!,N47=#REF!,#REF!,ISBLANK(N47),0)</f>
        <v>#REF!</v>
      </c>
      <c r="P47" s="5" t="s">
        <v>16</v>
      </c>
      <c r="Q47" s="12" t="e" cm="1">
        <f t="array" ref="Q47">_xlfn.IFS(P47=#REF!,#REF!,P47=#REF!,#REF!,P47=#REF!,#REF!,ISBLANK(P47),0)</f>
        <v>#REF!</v>
      </c>
      <c r="R47" s="6" t="s">
        <v>18</v>
      </c>
      <c r="S47" s="12" t="e" cm="1">
        <f t="array" ref="S47">_xlfn.IFS(R47=#REF!,#REF!,R47=#REF!,#REF!,R47=#REF!,#REF!,R47=#REF!,#REF!,R47=#REF!,#REF!,R47=#REF!,#REF!,R47=#REF!,#REF!,R47=#REF!,#REF!,R47=#REF!,#REF!,R47=#REF!,#REF!,ISBLANK(R47),0)</f>
        <v>#REF!</v>
      </c>
      <c r="T47" s="6" t="s">
        <v>23</v>
      </c>
      <c r="U47" s="12" t="e" cm="1">
        <f t="array" ref="U47">_xlfn.IFS(T47=#REF!,#REF!,T47=#REF!,#REF!,T47=#REF!,#REF!,T47=#REF!,#REF!,T47=#REF!,#REF!,ISBLANK(T47),0)</f>
        <v>#REF!</v>
      </c>
      <c r="V47" s="6" t="s">
        <v>15</v>
      </c>
      <c r="W47" s="12" t="e" cm="1">
        <f t="array" ref="W47">_xlfn.IFS(V47=#REF!,#REF!,V47=#REF!,#REF!,V47=#REF!,#REF!,ISBLANK(V47),0)</f>
        <v>#REF!</v>
      </c>
      <c r="X47" s="3" t="e">
        <f t="shared" si="0"/>
        <v>#REF!</v>
      </c>
      <c r="Y47" s="8" t="e">
        <f>X47/#REF!</f>
        <v>#REF!</v>
      </c>
      <c r="Z47" s="3" t="e">
        <f t="shared" si="1"/>
        <v>#REF!</v>
      </c>
      <c r="AA47" s="24"/>
    </row>
    <row r="48" spans="1:27" ht="75" x14ac:dyDescent="0.25">
      <c r="A48" s="13" t="s">
        <v>112</v>
      </c>
      <c r="B48" s="14" t="s">
        <v>113</v>
      </c>
      <c r="C48" s="15" t="s">
        <v>119</v>
      </c>
      <c r="D48" s="16" t="s">
        <v>233</v>
      </c>
      <c r="E48" s="22" t="s">
        <v>234</v>
      </c>
      <c r="F48" s="18" t="s">
        <v>235</v>
      </c>
      <c r="G48" s="15" t="s">
        <v>148</v>
      </c>
      <c r="H48" s="15" t="s">
        <v>150</v>
      </c>
      <c r="I48" s="78" t="s">
        <v>26</v>
      </c>
      <c r="J48" s="15" t="s">
        <v>29</v>
      </c>
      <c r="L48" s="15" t="s">
        <v>8</v>
      </c>
      <c r="M48" s="12" t="e" cm="1">
        <f t="array" ref="M48">_xlfn.IFS(L48=#REF!,#REF!,L48=#REF!,#REF!,L48=#REF!,#REF!,ISBLANK(L48),0)</f>
        <v>#REF!</v>
      </c>
      <c r="N48" s="3" t="s">
        <v>10</v>
      </c>
      <c r="O48" s="12" t="e" cm="1">
        <f t="array" ref="O48">_xlfn.IFS(N48=#REF!,#REF!,N48=#REF!,#REF!,N48=#REF!,#REF!,N48=#REF!,#REF!,ISBLANK(N48),0)</f>
        <v>#REF!</v>
      </c>
      <c r="P48" s="5" t="s">
        <v>16</v>
      </c>
      <c r="Q48" s="12" t="e" cm="1">
        <f t="array" ref="Q48">_xlfn.IFS(P48=#REF!,#REF!,P48=#REF!,#REF!,P48=#REF!,#REF!,ISBLANK(P48),0)</f>
        <v>#REF!</v>
      </c>
      <c r="R48" s="6" t="s">
        <v>21</v>
      </c>
      <c r="S48" s="12" t="e" cm="1">
        <f t="array" ref="S48">_xlfn.IFS(R48=#REF!,#REF!,R48=#REF!,#REF!,R48=#REF!,#REF!,R48=#REF!,#REF!,R48=#REF!,#REF!,R48=#REF!,#REF!,R48=#REF!,#REF!,R48=#REF!,#REF!,R48=#REF!,#REF!,R48=#REF!,#REF!,ISBLANK(R48),0)</f>
        <v>#REF!</v>
      </c>
      <c r="T48" s="6" t="s">
        <v>23</v>
      </c>
      <c r="U48" s="12" t="e" cm="1">
        <f t="array" ref="U48">_xlfn.IFS(T48=#REF!,#REF!,T48=#REF!,#REF!,T48=#REF!,#REF!,T48=#REF!,#REF!,T48=#REF!,#REF!,ISBLANK(T48),0)</f>
        <v>#REF!</v>
      </c>
      <c r="V48" s="6" t="s">
        <v>15</v>
      </c>
      <c r="W48" s="12" t="e" cm="1">
        <f t="array" ref="W48">_xlfn.IFS(V48=#REF!,#REF!,V48=#REF!,#REF!,V48=#REF!,#REF!,ISBLANK(V48),0)</f>
        <v>#REF!</v>
      </c>
      <c r="X48" s="3" t="e">
        <f t="shared" si="0"/>
        <v>#REF!</v>
      </c>
      <c r="Y48" s="8" t="e">
        <f>X48/#REF!</f>
        <v>#REF!</v>
      </c>
      <c r="Z48" s="3" t="e">
        <f t="shared" si="1"/>
        <v>#REF!</v>
      </c>
      <c r="AA48" s="24"/>
    </row>
    <row r="49" spans="1:27" ht="45" hidden="1" x14ac:dyDescent="0.25">
      <c r="A49" s="13" t="s">
        <v>120</v>
      </c>
      <c r="B49" s="28" t="s">
        <v>121</v>
      </c>
      <c r="C49" s="64" t="s">
        <v>51</v>
      </c>
      <c r="D49" s="21" t="s">
        <v>160</v>
      </c>
      <c r="E49" s="31"/>
      <c r="F49" s="18"/>
      <c r="G49" s="15" t="s">
        <v>140</v>
      </c>
      <c r="H49" s="26" t="s">
        <v>253</v>
      </c>
      <c r="I49" s="76"/>
      <c r="J49" s="15" t="s">
        <v>28</v>
      </c>
      <c r="L49" s="13" t="s">
        <v>6</v>
      </c>
      <c r="M49" s="12" t="e" cm="1">
        <f t="array" ref="M49">_xlfn.IFS(L49=#REF!,#REF!,L49=#REF!,#REF!,L49=#REF!,#REF!,ISBLANK(L49),0)</f>
        <v>#REF!</v>
      </c>
      <c r="N49" s="3"/>
      <c r="O49" s="12" t="e" cm="1">
        <f t="array" ref="O49">_xlfn.IFS(N49=#REF!,#REF!,N49=#REF!,#REF!,N49=#REF!,#REF!,N49=#REF!,#REF!,ISBLANK(N49),0)</f>
        <v>#REF!</v>
      </c>
      <c r="P49" s="5"/>
      <c r="Q49" s="12" t="e" cm="1">
        <f t="array" ref="Q49">_xlfn.IFS(P49=#REF!,#REF!,P49=#REF!,#REF!,P49=#REF!,#REF!,ISBLANK(P49),0)</f>
        <v>#REF!</v>
      </c>
      <c r="R49" s="6"/>
      <c r="S49" s="12" t="e" cm="1">
        <f t="array" ref="S49">_xlfn.IFS(R49=#REF!,#REF!,R49=#REF!,#REF!,R49=#REF!,#REF!,R49=#REF!,#REF!,R49=#REF!,#REF!,R49=#REF!,#REF!,R49=#REF!,#REF!,R49=#REF!,#REF!,R49=#REF!,#REF!,R49=#REF!,#REF!,ISBLANK(R49),0)</f>
        <v>#REF!</v>
      </c>
      <c r="T49" s="6"/>
      <c r="U49" s="12" t="e" cm="1">
        <f t="array" ref="U49">_xlfn.IFS(T49=#REF!,#REF!,T49=#REF!,#REF!,T49=#REF!,#REF!,T49=#REF!,#REF!,T49=#REF!,#REF!,ISBLANK(T49),0)</f>
        <v>#REF!</v>
      </c>
      <c r="V49" s="6"/>
      <c r="W49" s="12" t="e" cm="1">
        <f t="array" ref="W49">_xlfn.IFS(V49=#REF!,#REF!,V49=#REF!,#REF!,V49=#REF!,#REF!,ISBLANK(V49),0)</f>
        <v>#REF!</v>
      </c>
      <c r="X49" s="3" t="e">
        <f t="shared" si="0"/>
        <v>#REF!</v>
      </c>
      <c r="Y49" s="8" t="e">
        <f>X49/#REF!</f>
        <v>#REF!</v>
      </c>
      <c r="Z49" s="3" t="e">
        <f t="shared" si="1"/>
        <v>#REF!</v>
      </c>
      <c r="AA49" s="24"/>
    </row>
    <row r="50" spans="1:27" ht="90" x14ac:dyDescent="0.25">
      <c r="A50" s="13" t="s">
        <v>120</v>
      </c>
      <c r="B50" s="28" t="s">
        <v>121</v>
      </c>
      <c r="C50" s="15" t="s">
        <v>122</v>
      </c>
      <c r="D50" s="16" t="s">
        <v>239</v>
      </c>
      <c r="E50" s="22" t="s">
        <v>179</v>
      </c>
      <c r="F50" s="18" t="s">
        <v>123</v>
      </c>
      <c r="G50" s="15" t="s">
        <v>138</v>
      </c>
      <c r="H50" s="15" t="s">
        <v>150</v>
      </c>
      <c r="I50" s="78" t="s">
        <v>26</v>
      </c>
      <c r="J50" s="15" t="s">
        <v>28</v>
      </c>
      <c r="L50" s="15" t="s">
        <v>7</v>
      </c>
      <c r="M50" s="12" t="e" cm="1">
        <f t="array" ref="M50">_xlfn.IFS(L50=#REF!,#REF!,L50=#REF!,#REF!,L50=#REF!,#REF!,ISBLANK(L50),0)</f>
        <v>#REF!</v>
      </c>
      <c r="N50" s="3" t="s">
        <v>9</v>
      </c>
      <c r="O50" s="12" t="e" cm="1">
        <f t="array" ref="O50">_xlfn.IFS(N50=#REF!,#REF!,N50=#REF!,#REF!,N50=#REF!,#REF!,N50=#REF!,#REF!,ISBLANK(N50),0)</f>
        <v>#REF!</v>
      </c>
      <c r="P50" s="5" t="s">
        <v>16</v>
      </c>
      <c r="Q50" s="12" t="e" cm="1">
        <f t="array" ref="Q50">_xlfn.IFS(P50=#REF!,#REF!,P50=#REF!,#REF!,P50=#REF!,#REF!,ISBLANK(P50),0)</f>
        <v>#REF!</v>
      </c>
      <c r="R50" s="6" t="s">
        <v>18</v>
      </c>
      <c r="S50" s="12" t="e" cm="1">
        <f t="array" ref="S50">_xlfn.IFS(R50=#REF!,#REF!,R50=#REF!,#REF!,R50=#REF!,#REF!,R50=#REF!,#REF!,R50=#REF!,#REF!,R50=#REF!,#REF!,R50=#REF!,#REF!,R50=#REF!,#REF!,R50=#REF!,#REF!,R50=#REF!,#REF!,ISBLANK(R50),0)</f>
        <v>#REF!</v>
      </c>
      <c r="T50" s="6" t="s">
        <v>23</v>
      </c>
      <c r="U50" s="12" t="e" cm="1">
        <f t="array" ref="U50">_xlfn.IFS(T50=#REF!,#REF!,T50=#REF!,#REF!,T50=#REF!,#REF!,T50=#REF!,#REF!,T50=#REF!,#REF!,ISBLANK(T50),0)</f>
        <v>#REF!</v>
      </c>
      <c r="V50" s="6" t="s">
        <v>14</v>
      </c>
      <c r="W50" s="12" t="e" cm="1">
        <f t="array" ref="W50">_xlfn.IFS(V50=#REF!,#REF!,V50=#REF!,#REF!,V50=#REF!,#REF!,ISBLANK(V50),0)</f>
        <v>#REF!</v>
      </c>
      <c r="X50" s="3" t="e">
        <f t="shared" si="0"/>
        <v>#REF!</v>
      </c>
      <c r="Y50" s="8" t="e">
        <f>X50/#REF!</f>
        <v>#REF!</v>
      </c>
      <c r="Z50" s="3" t="e">
        <f t="shared" si="1"/>
        <v>#REF!</v>
      </c>
      <c r="AA50" s="24"/>
    </row>
    <row r="51" spans="1:27" ht="120" x14ac:dyDescent="0.25">
      <c r="A51" s="13" t="s">
        <v>124</v>
      </c>
      <c r="B51" s="14" t="s">
        <v>125</v>
      </c>
      <c r="C51" s="15" t="s">
        <v>126</v>
      </c>
      <c r="D51" s="16" t="s">
        <v>159</v>
      </c>
      <c r="E51" s="16" t="s">
        <v>236</v>
      </c>
      <c r="F51" s="18" t="s">
        <v>237</v>
      </c>
      <c r="G51" s="15" t="s">
        <v>138</v>
      </c>
      <c r="H51" s="15" t="s">
        <v>150</v>
      </c>
      <c r="I51" s="78" t="s">
        <v>26</v>
      </c>
      <c r="J51" s="15" t="s">
        <v>28</v>
      </c>
      <c r="L51" s="13" t="s">
        <v>6</v>
      </c>
      <c r="M51" s="12" t="e" cm="1">
        <f t="array" ref="M51">_xlfn.IFS(L51=#REF!,#REF!,L51=#REF!,#REF!,L51=#REF!,#REF!,ISBLANK(L51),0)</f>
        <v>#REF!</v>
      </c>
      <c r="N51" s="3" t="s">
        <v>10</v>
      </c>
      <c r="O51" s="12" t="e" cm="1">
        <f t="array" ref="O51">_xlfn.IFS(N51=#REF!,#REF!,N51=#REF!,#REF!,N51=#REF!,#REF!,N51=#REF!,#REF!,ISBLANK(N51),0)</f>
        <v>#REF!</v>
      </c>
      <c r="P51" s="5" t="s">
        <v>16</v>
      </c>
      <c r="Q51" s="12" t="e" cm="1">
        <f t="array" ref="Q51">_xlfn.IFS(P51=#REF!,#REF!,P51=#REF!,#REF!,P51=#REF!,#REF!,ISBLANK(P51),0)</f>
        <v>#REF!</v>
      </c>
      <c r="R51" s="6" t="s">
        <v>19</v>
      </c>
      <c r="S51" s="12" t="e" cm="1">
        <f t="array" ref="S51">_xlfn.IFS(R51=#REF!,#REF!,R51=#REF!,#REF!,R51=#REF!,#REF!,R51=#REF!,#REF!,R51=#REF!,#REF!,R51=#REF!,#REF!,R51=#REF!,#REF!,R51=#REF!,#REF!,R51=#REF!,#REF!,R51=#REF!,#REF!,ISBLANK(R51),0)</f>
        <v>#REF!</v>
      </c>
      <c r="T51" s="6" t="s">
        <v>22</v>
      </c>
      <c r="U51" s="12" t="e" cm="1">
        <f t="array" ref="U51">_xlfn.IFS(T51=#REF!,#REF!,T51=#REF!,#REF!,T51=#REF!,#REF!,T51=#REF!,#REF!,T51=#REF!,#REF!,ISBLANK(T51),0)</f>
        <v>#REF!</v>
      </c>
      <c r="V51" s="6" t="s">
        <v>15</v>
      </c>
      <c r="W51" s="12" t="e" cm="1">
        <f t="array" ref="W51">_xlfn.IFS(V51=#REF!,#REF!,V51=#REF!,#REF!,V51=#REF!,#REF!,ISBLANK(V51),0)</f>
        <v>#REF!</v>
      </c>
      <c r="X51" s="3" t="e">
        <f t="shared" si="0"/>
        <v>#REF!</v>
      </c>
      <c r="Y51" s="8" t="e">
        <f>X51/#REF!</f>
        <v>#REF!</v>
      </c>
      <c r="Z51" s="3" t="e">
        <f t="shared" si="1"/>
        <v>#REF!</v>
      </c>
      <c r="AA51" s="24"/>
    </row>
    <row r="52" spans="1:27" ht="60" x14ac:dyDescent="0.25">
      <c r="A52" s="13" t="s">
        <v>124</v>
      </c>
      <c r="B52" s="14" t="s">
        <v>125</v>
      </c>
      <c r="C52" s="15" t="s">
        <v>127</v>
      </c>
      <c r="D52" s="16" t="s">
        <v>128</v>
      </c>
      <c r="E52" s="22" t="s">
        <v>180</v>
      </c>
      <c r="F52" s="18" t="s">
        <v>238</v>
      </c>
      <c r="G52" s="15" t="s">
        <v>149</v>
      </c>
      <c r="H52" s="15" t="s">
        <v>150</v>
      </c>
      <c r="I52" s="78" t="s">
        <v>26</v>
      </c>
      <c r="J52" s="15" t="s">
        <v>29</v>
      </c>
      <c r="L52" s="15" t="s">
        <v>8</v>
      </c>
      <c r="M52" s="12" t="e" cm="1">
        <f t="array" ref="M52">_xlfn.IFS(L52=#REF!,#REF!,L52=#REF!,#REF!,L52=#REF!,#REF!,ISBLANK(L52),0)</f>
        <v>#REF!</v>
      </c>
      <c r="N52" s="3" t="s">
        <v>10</v>
      </c>
      <c r="O52" s="12" t="e" cm="1">
        <f t="array" ref="O52">_xlfn.IFS(N52=#REF!,#REF!,N52=#REF!,#REF!,N52=#REF!,#REF!,N52=#REF!,#REF!,ISBLANK(N52),0)</f>
        <v>#REF!</v>
      </c>
      <c r="P52" s="5" t="s">
        <v>16</v>
      </c>
      <c r="Q52" s="12" t="e" cm="1">
        <f t="array" ref="Q52">_xlfn.IFS(P52=#REF!,#REF!,P52=#REF!,#REF!,P52=#REF!,#REF!,ISBLANK(P52),0)</f>
        <v>#REF!</v>
      </c>
      <c r="R52" s="6" t="s">
        <v>21</v>
      </c>
      <c r="S52" s="12" t="e" cm="1">
        <f t="array" ref="S52">_xlfn.IFS(R52=#REF!,#REF!,R52=#REF!,#REF!,R52=#REF!,#REF!,R52=#REF!,#REF!,R52=#REF!,#REF!,R52=#REF!,#REF!,R52=#REF!,#REF!,R52=#REF!,#REF!,R52=#REF!,#REF!,R52=#REF!,#REF!,ISBLANK(R52),0)</f>
        <v>#REF!</v>
      </c>
      <c r="T52" s="6" t="s">
        <v>23</v>
      </c>
      <c r="U52" s="12" t="e" cm="1">
        <f t="array" ref="U52">_xlfn.IFS(T52=#REF!,#REF!,T52=#REF!,#REF!,T52=#REF!,#REF!,T52=#REF!,#REF!,T52=#REF!,#REF!,ISBLANK(T52),0)</f>
        <v>#REF!</v>
      </c>
      <c r="V52" s="6" t="s">
        <v>25</v>
      </c>
      <c r="W52" s="12" t="e" cm="1">
        <f t="array" ref="W52">_xlfn.IFS(V52=#REF!,#REF!,V52=#REF!,#REF!,V52=#REF!,#REF!,ISBLANK(V52),0)</f>
        <v>#REF!</v>
      </c>
      <c r="X52" s="3" t="e">
        <f t="shared" si="0"/>
        <v>#REF!</v>
      </c>
      <c r="Y52" s="8" t="e">
        <f>X52/#REF!</f>
        <v>#REF!</v>
      </c>
      <c r="Z52" s="3" t="e">
        <f t="shared" si="1"/>
        <v>#REF!</v>
      </c>
      <c r="AA52" s="24"/>
    </row>
    <row r="53" spans="1:27" ht="120" x14ac:dyDescent="0.25">
      <c r="A53" s="13" t="s">
        <v>124</v>
      </c>
      <c r="B53" s="14" t="s">
        <v>125</v>
      </c>
      <c r="C53" s="15" t="s">
        <v>129</v>
      </c>
      <c r="D53" s="16" t="s">
        <v>241</v>
      </c>
      <c r="E53" s="22" t="s">
        <v>240</v>
      </c>
      <c r="F53" s="18" t="s">
        <v>242</v>
      </c>
      <c r="G53" s="15" t="s">
        <v>243</v>
      </c>
      <c r="H53" s="15" t="s">
        <v>150</v>
      </c>
      <c r="I53" s="78" t="s">
        <v>26</v>
      </c>
      <c r="J53" s="15" t="s">
        <v>29</v>
      </c>
      <c r="L53" s="15" t="s">
        <v>8</v>
      </c>
      <c r="M53" s="12" t="e" cm="1">
        <f t="array" ref="M53">_xlfn.IFS(L53=#REF!,#REF!,L53=#REF!,#REF!,L53=#REF!,#REF!,ISBLANK(L53),0)</f>
        <v>#REF!</v>
      </c>
      <c r="N53" s="3" t="s">
        <v>10</v>
      </c>
      <c r="O53" s="12" t="e" cm="1">
        <f t="array" ref="O53">_xlfn.IFS(N53=#REF!,#REF!,N53=#REF!,#REF!,N53=#REF!,#REF!,N53=#REF!,#REF!,ISBLANK(N53),0)</f>
        <v>#REF!</v>
      </c>
      <c r="P53" s="5" t="s">
        <v>16</v>
      </c>
      <c r="Q53" s="12" t="e" cm="1">
        <f t="array" ref="Q53">_xlfn.IFS(P53=#REF!,#REF!,P53=#REF!,#REF!,P53=#REF!,#REF!,ISBLANK(P53),0)</f>
        <v>#REF!</v>
      </c>
      <c r="R53" s="6" t="s">
        <v>21</v>
      </c>
      <c r="S53" s="12" t="e" cm="1">
        <f t="array" ref="S53">_xlfn.IFS(R53=#REF!,#REF!,R53=#REF!,#REF!,R53=#REF!,#REF!,R53=#REF!,#REF!,R53=#REF!,#REF!,R53=#REF!,#REF!,R53=#REF!,#REF!,R53=#REF!,#REF!,R53=#REF!,#REF!,R53=#REF!,#REF!,ISBLANK(R53),0)</f>
        <v>#REF!</v>
      </c>
      <c r="T53" s="6" t="s">
        <v>22</v>
      </c>
      <c r="U53" s="12" t="e" cm="1">
        <f t="array" ref="U53">_xlfn.IFS(T53=#REF!,#REF!,T53=#REF!,#REF!,T53=#REF!,#REF!,T53=#REF!,#REF!,T53=#REF!,#REF!,ISBLANK(T53),0)</f>
        <v>#REF!</v>
      </c>
      <c r="V53" s="6" t="s">
        <v>25</v>
      </c>
      <c r="W53" s="12" t="e" cm="1">
        <f t="array" ref="W53">_xlfn.IFS(V53=#REF!,#REF!,V53=#REF!,#REF!,V53=#REF!,#REF!,ISBLANK(V53),0)</f>
        <v>#REF!</v>
      </c>
      <c r="X53" s="3" t="e">
        <f t="shared" si="0"/>
        <v>#REF!</v>
      </c>
      <c r="Y53" s="8" t="e">
        <f>X53/#REF!</f>
        <v>#REF!</v>
      </c>
      <c r="Z53" s="3" t="e">
        <f t="shared" si="1"/>
        <v>#REF!</v>
      </c>
      <c r="AA53" s="24"/>
    </row>
    <row r="54" spans="1:27" ht="75" x14ac:dyDescent="0.25">
      <c r="A54" s="13" t="s">
        <v>130</v>
      </c>
      <c r="B54" s="14" t="s">
        <v>181</v>
      </c>
      <c r="C54" s="15" t="s">
        <v>132</v>
      </c>
      <c r="D54" s="23" t="s">
        <v>244</v>
      </c>
      <c r="E54" s="39" t="s">
        <v>245</v>
      </c>
      <c r="F54" s="23" t="s">
        <v>246</v>
      </c>
      <c r="G54" s="13" t="s">
        <v>149</v>
      </c>
      <c r="H54" s="15" t="s">
        <v>150</v>
      </c>
      <c r="I54" s="78" t="s">
        <v>26</v>
      </c>
      <c r="J54" s="15" t="s">
        <v>28</v>
      </c>
      <c r="L54" s="13" t="s">
        <v>6</v>
      </c>
      <c r="M54" s="12" t="e" cm="1">
        <f t="array" ref="M54">_xlfn.IFS(L54=#REF!,#REF!,L54=#REF!,#REF!,L54=#REF!,#REF!,ISBLANK(L54),0)</f>
        <v>#REF!</v>
      </c>
      <c r="N54" s="3" t="s">
        <v>10</v>
      </c>
      <c r="O54" s="12" t="e" cm="1">
        <f t="array" ref="O54">_xlfn.IFS(N54=#REF!,#REF!,N54=#REF!,#REF!,N54=#REF!,#REF!,N54=#REF!,#REF!,ISBLANK(N54),0)</f>
        <v>#REF!</v>
      </c>
      <c r="P54" s="5" t="s">
        <v>16</v>
      </c>
      <c r="Q54" s="12" t="e" cm="1">
        <f t="array" ref="Q54">_xlfn.IFS(P54=#REF!,#REF!,P54=#REF!,#REF!,P54=#REF!,#REF!,ISBLANK(P54),0)</f>
        <v>#REF!</v>
      </c>
      <c r="R54" s="6" t="s">
        <v>21</v>
      </c>
      <c r="S54" s="12" t="e" cm="1">
        <f t="array" ref="S54">_xlfn.IFS(R54=#REF!,#REF!,R54=#REF!,#REF!,R54=#REF!,#REF!,R54=#REF!,#REF!,R54=#REF!,#REF!,R54=#REF!,#REF!,R54=#REF!,#REF!,R54=#REF!,#REF!,R54=#REF!,#REF!,R54=#REF!,#REF!,ISBLANK(R54),0)</f>
        <v>#REF!</v>
      </c>
      <c r="T54" s="6" t="s">
        <v>23</v>
      </c>
      <c r="U54" s="12" t="e" cm="1">
        <f t="array" ref="U54">_xlfn.IFS(T54=#REF!,#REF!,T54=#REF!,#REF!,T54=#REF!,#REF!,T54=#REF!,#REF!,T54=#REF!,#REF!,ISBLANK(T54),0)</f>
        <v>#REF!</v>
      </c>
      <c r="V54" s="6" t="s">
        <v>25</v>
      </c>
      <c r="W54" s="12" t="e" cm="1">
        <f t="array" ref="W54">_xlfn.IFS(V54=#REF!,#REF!,V54=#REF!,#REF!,V54=#REF!,#REF!,ISBLANK(V54),0)</f>
        <v>#REF!</v>
      </c>
      <c r="X54" s="3" t="e">
        <f t="shared" si="0"/>
        <v>#REF!</v>
      </c>
      <c r="Y54" s="8" t="e">
        <f>X54/#REF!</f>
        <v>#REF!</v>
      </c>
      <c r="Z54" s="3" t="e">
        <f t="shared" si="1"/>
        <v>#REF!</v>
      </c>
      <c r="AA54" s="24"/>
    </row>
    <row r="55" spans="1:27" ht="90" x14ac:dyDescent="0.25">
      <c r="A55" s="13" t="s">
        <v>130</v>
      </c>
      <c r="B55" s="14" t="s">
        <v>181</v>
      </c>
      <c r="C55" s="32" t="s">
        <v>74</v>
      </c>
      <c r="D55" s="18" t="s">
        <v>247</v>
      </c>
      <c r="E55" s="41" t="s">
        <v>249</v>
      </c>
      <c r="F55" s="18" t="s">
        <v>205</v>
      </c>
      <c r="G55" s="15" t="s">
        <v>148</v>
      </c>
      <c r="H55" s="15" t="s">
        <v>150</v>
      </c>
      <c r="I55" s="77" t="s">
        <v>26</v>
      </c>
      <c r="J55" s="15" t="s">
        <v>29</v>
      </c>
      <c r="L55" s="15" t="s">
        <v>8</v>
      </c>
      <c r="M55" s="12" t="e" cm="1">
        <f t="array" ref="M55">_xlfn.IFS(L55=#REF!,#REF!,L55=#REF!,#REF!,L55=#REF!,#REF!,ISBLANK(L55),0)</f>
        <v>#REF!</v>
      </c>
      <c r="N55" s="3" t="s">
        <v>10</v>
      </c>
      <c r="O55" s="12" t="e" cm="1">
        <f t="array" ref="O55">_xlfn.IFS(N55=#REF!,#REF!,N55=#REF!,#REF!,N55=#REF!,#REF!,N55=#REF!,#REF!,ISBLANK(N55),0)</f>
        <v>#REF!</v>
      </c>
      <c r="P55" s="5" t="s">
        <v>16</v>
      </c>
      <c r="Q55" s="12" t="e" cm="1">
        <f t="array" ref="Q55">_xlfn.IFS(P55=#REF!,#REF!,P55=#REF!,#REF!,P55=#REF!,#REF!,ISBLANK(P55),0)</f>
        <v>#REF!</v>
      </c>
      <c r="R55" s="6" t="s">
        <v>21</v>
      </c>
      <c r="S55" s="12" t="e" cm="1">
        <f t="array" ref="S55">_xlfn.IFS(R55=#REF!,#REF!,R55=#REF!,#REF!,R55=#REF!,#REF!,R55=#REF!,#REF!,R55=#REF!,#REF!,R55=#REF!,#REF!,R55=#REF!,#REF!,R55=#REF!,#REF!,R55=#REF!,#REF!,R55=#REF!,#REF!,ISBLANK(R55),0)</f>
        <v>#REF!</v>
      </c>
      <c r="T55" s="6" t="s">
        <v>23</v>
      </c>
      <c r="U55" s="12" t="e" cm="1">
        <f t="array" ref="U55">_xlfn.IFS(T55=#REF!,#REF!,T55=#REF!,#REF!,T55=#REF!,#REF!,T55=#REF!,#REF!,T55=#REF!,#REF!,ISBLANK(T55),0)</f>
        <v>#REF!</v>
      </c>
      <c r="V55" s="6" t="s">
        <v>15</v>
      </c>
      <c r="W55" s="12" t="e" cm="1">
        <f t="array" ref="W55">_xlfn.IFS(V55=#REF!,#REF!,V55=#REF!,#REF!,V55=#REF!,#REF!,ISBLANK(V55),0)</f>
        <v>#REF!</v>
      </c>
      <c r="X55" s="3" t="e">
        <f t="shared" ref="X55" si="8">SUM(M55:W55)</f>
        <v>#REF!</v>
      </c>
      <c r="Y55" s="8" t="e">
        <f>X55/#REF!</f>
        <v>#REF!</v>
      </c>
      <c r="Z55" s="3" t="e">
        <f t="shared" ref="Z55" si="9">IF(Y55&lt;=59%,"Baja",IF(Y55&lt;80%,"Media","Alta"))</f>
        <v>#REF!</v>
      </c>
      <c r="AA55" s="24"/>
    </row>
    <row r="56" spans="1:27" ht="60" hidden="1" x14ac:dyDescent="0.25">
      <c r="A56" s="13" t="s">
        <v>130</v>
      </c>
      <c r="B56" s="14" t="s">
        <v>131</v>
      </c>
      <c r="C56" s="64" t="s">
        <v>108</v>
      </c>
      <c r="D56" s="18" t="s">
        <v>133</v>
      </c>
      <c r="E56" s="22"/>
      <c r="F56" s="18"/>
      <c r="G56" s="15" t="s">
        <v>142</v>
      </c>
      <c r="H56" s="26" t="s">
        <v>253</v>
      </c>
      <c r="I56" s="76"/>
      <c r="J56" s="15" t="s">
        <v>28</v>
      </c>
      <c r="L56" s="13" t="s">
        <v>6</v>
      </c>
      <c r="M56" s="12" t="e" cm="1">
        <f t="array" ref="M56">_xlfn.IFS(L56=#REF!,#REF!,L56=#REF!,#REF!,L56=#REF!,#REF!,ISBLANK(L56),0)</f>
        <v>#REF!</v>
      </c>
      <c r="N56" s="3"/>
      <c r="O56" s="12" t="e" cm="1">
        <f t="array" ref="O56">_xlfn.IFS(N56=#REF!,#REF!,N56=#REF!,#REF!,N56=#REF!,#REF!,N56=#REF!,#REF!,ISBLANK(N56),0)</f>
        <v>#REF!</v>
      </c>
      <c r="P56" s="5"/>
      <c r="Q56" s="12" t="e" cm="1">
        <f t="array" ref="Q56">_xlfn.IFS(P56=#REF!,#REF!,P56=#REF!,#REF!,P56=#REF!,#REF!,ISBLANK(P56),0)</f>
        <v>#REF!</v>
      </c>
      <c r="R56" s="6"/>
      <c r="S56" s="12" t="e" cm="1">
        <f t="array" ref="S56">_xlfn.IFS(R56=#REF!,#REF!,R56=#REF!,#REF!,R56=#REF!,#REF!,R56=#REF!,#REF!,R56=#REF!,#REF!,R56=#REF!,#REF!,R56=#REF!,#REF!,R56=#REF!,#REF!,R56=#REF!,#REF!,R56=#REF!,#REF!,ISBLANK(R56),0)</f>
        <v>#REF!</v>
      </c>
      <c r="T56" s="6"/>
      <c r="U56" s="12" t="e" cm="1">
        <f t="array" ref="U56">_xlfn.IFS(T56=#REF!,#REF!,T56=#REF!,#REF!,T56=#REF!,#REF!,T56=#REF!,#REF!,T56=#REF!,#REF!,ISBLANK(T56),0)</f>
        <v>#REF!</v>
      </c>
      <c r="V56" s="6"/>
      <c r="W56" s="12" t="e" cm="1">
        <f t="array" ref="W56">_xlfn.IFS(V56=#REF!,#REF!,V56=#REF!,#REF!,V56=#REF!,#REF!,ISBLANK(V56),0)</f>
        <v>#REF!</v>
      </c>
      <c r="X56" s="3" t="e">
        <f t="shared" si="0"/>
        <v>#REF!</v>
      </c>
      <c r="Y56" s="8" t="e">
        <f>X56/#REF!</f>
        <v>#REF!</v>
      </c>
      <c r="Z56" s="3" t="e">
        <f t="shared" si="1"/>
        <v>#REF!</v>
      </c>
      <c r="AA56" s="24"/>
    </row>
    <row r="57" spans="1:27" ht="45" hidden="1" x14ac:dyDescent="0.25">
      <c r="A57" s="13" t="s">
        <v>130</v>
      </c>
      <c r="B57" s="14" t="s">
        <v>131</v>
      </c>
      <c r="C57" s="64" t="s">
        <v>110</v>
      </c>
      <c r="D57" s="18" t="s">
        <v>111</v>
      </c>
      <c r="E57" s="22"/>
      <c r="F57" s="18"/>
      <c r="G57" s="15" t="s">
        <v>142</v>
      </c>
      <c r="H57" s="26" t="s">
        <v>253</v>
      </c>
      <c r="I57" s="76"/>
      <c r="J57" s="15" t="s">
        <v>28</v>
      </c>
      <c r="L57" s="13" t="s">
        <v>6</v>
      </c>
      <c r="M57" s="12" t="e" cm="1">
        <f t="array" ref="M57">_xlfn.IFS(L57=#REF!,#REF!,L57=#REF!,#REF!,L57=#REF!,#REF!,ISBLANK(L57),0)</f>
        <v>#REF!</v>
      </c>
      <c r="N57" s="3"/>
      <c r="O57" s="12" t="e" cm="1">
        <f t="array" ref="O57">_xlfn.IFS(N57=#REF!,#REF!,N57=#REF!,#REF!,N57=#REF!,#REF!,N57=#REF!,#REF!,ISBLANK(N57),0)</f>
        <v>#REF!</v>
      </c>
      <c r="P57" s="5"/>
      <c r="Q57" s="12" t="e" cm="1">
        <f t="array" ref="Q57">_xlfn.IFS(P57=#REF!,#REF!,P57=#REF!,#REF!,P57=#REF!,#REF!,ISBLANK(P57),0)</f>
        <v>#REF!</v>
      </c>
      <c r="R57" s="6"/>
      <c r="S57" s="12" t="e" cm="1">
        <f t="array" ref="S57">_xlfn.IFS(R57=#REF!,#REF!,R57=#REF!,#REF!,R57=#REF!,#REF!,R57=#REF!,#REF!,R57=#REF!,#REF!,R57=#REF!,#REF!,R57=#REF!,#REF!,R57=#REF!,#REF!,R57=#REF!,#REF!,R57=#REF!,#REF!,ISBLANK(R57),0)</f>
        <v>#REF!</v>
      </c>
      <c r="T57" s="6"/>
      <c r="U57" s="12" t="e" cm="1">
        <f t="array" ref="U57">_xlfn.IFS(T57=#REF!,#REF!,T57=#REF!,#REF!,T57=#REF!,#REF!,T57=#REF!,#REF!,T57=#REF!,#REF!,ISBLANK(T57),0)</f>
        <v>#REF!</v>
      </c>
      <c r="V57" s="6"/>
      <c r="W57" s="12" t="e" cm="1">
        <f t="array" ref="W57">_xlfn.IFS(V57=#REF!,#REF!,V57=#REF!,#REF!,V57=#REF!,#REF!,ISBLANK(V57),0)</f>
        <v>#REF!</v>
      </c>
      <c r="X57" s="3" t="e">
        <f t="shared" si="0"/>
        <v>#REF!</v>
      </c>
      <c r="Y57" s="8" t="e">
        <f>X57/#REF!</f>
        <v>#REF!</v>
      </c>
      <c r="Z57" s="3" t="e">
        <f t="shared" si="1"/>
        <v>#REF!</v>
      </c>
      <c r="AA57" s="24"/>
    </row>
    <row r="58" spans="1:27" ht="60" x14ac:dyDescent="0.25">
      <c r="A58" s="13" t="s">
        <v>134</v>
      </c>
      <c r="B58" s="28" t="s">
        <v>135</v>
      </c>
      <c r="C58" s="15" t="s">
        <v>136</v>
      </c>
      <c r="D58" s="16" t="s">
        <v>250</v>
      </c>
      <c r="E58" s="22" t="s">
        <v>251</v>
      </c>
      <c r="F58" s="18" t="s">
        <v>252</v>
      </c>
      <c r="G58" s="15" t="s">
        <v>149</v>
      </c>
      <c r="H58" s="15" t="s">
        <v>150</v>
      </c>
      <c r="I58" s="78" t="s">
        <v>26</v>
      </c>
      <c r="J58" s="15" t="s">
        <v>28</v>
      </c>
      <c r="L58" s="57" t="s">
        <v>6</v>
      </c>
      <c r="M58" s="12" t="e" cm="1">
        <f t="array" ref="M58">_xlfn.IFS(L58=#REF!,#REF!,L58=#REF!,#REF!,L58=#REF!,#REF!,ISBLANK(L58),0)</f>
        <v>#REF!</v>
      </c>
      <c r="N58" s="3" t="s">
        <v>10</v>
      </c>
      <c r="O58" s="12" t="e" cm="1">
        <f t="array" ref="O58">_xlfn.IFS(N58=#REF!,#REF!,N58=#REF!,#REF!,N58=#REF!,#REF!,N58=#REF!,#REF!,ISBLANK(N58),0)</f>
        <v>#REF!</v>
      </c>
      <c r="P58" s="5" t="s">
        <v>16</v>
      </c>
      <c r="Q58" s="12" t="e" cm="1">
        <f t="array" ref="Q58">_xlfn.IFS(P58=#REF!,#REF!,P58=#REF!,#REF!,P58=#REF!,#REF!,ISBLANK(P58),0)</f>
        <v>#REF!</v>
      </c>
      <c r="R58" s="6" t="s">
        <v>21</v>
      </c>
      <c r="S58" s="12" t="e" cm="1">
        <f t="array" ref="S58">_xlfn.IFS(R58=#REF!,#REF!,R58=#REF!,#REF!,R58=#REF!,#REF!,R58=#REF!,#REF!,R58=#REF!,#REF!,R58=#REF!,#REF!,R58=#REF!,#REF!,R58=#REF!,#REF!,R58=#REF!,#REF!,R58=#REF!,#REF!,ISBLANK(R58),0)</f>
        <v>#REF!</v>
      </c>
      <c r="T58" s="6" t="s">
        <v>23</v>
      </c>
      <c r="U58" s="12" t="e" cm="1">
        <f t="array" ref="U58">_xlfn.IFS(T58=#REF!,#REF!,T58=#REF!,#REF!,T58=#REF!,#REF!,T58=#REF!,#REF!,T58=#REF!,#REF!,ISBLANK(T58),0)</f>
        <v>#REF!</v>
      </c>
      <c r="V58" s="6" t="s">
        <v>15</v>
      </c>
      <c r="W58" s="12" t="e" cm="1">
        <f t="array" ref="W58">_xlfn.IFS(V58=#REF!,#REF!,V58=#REF!,#REF!,V58=#REF!,#REF!,ISBLANK(V58),0)</f>
        <v>#REF!</v>
      </c>
      <c r="X58" s="3" t="e">
        <f t="shared" si="0"/>
        <v>#REF!</v>
      </c>
      <c r="Y58" s="8" t="e">
        <f>X58/#REF!</f>
        <v>#REF!</v>
      </c>
      <c r="Z58" s="3" t="e">
        <f t="shared" si="1"/>
        <v>#REF!</v>
      </c>
      <c r="AA58" s="24"/>
    </row>
    <row r="59" spans="1:27" ht="30" hidden="1" x14ac:dyDescent="0.25">
      <c r="A59" s="57" t="s">
        <v>134</v>
      </c>
      <c r="B59" s="28" t="s">
        <v>135</v>
      </c>
      <c r="C59" s="64" t="s">
        <v>93</v>
      </c>
      <c r="D59" s="18" t="s">
        <v>94</v>
      </c>
      <c r="E59" s="22"/>
      <c r="F59" s="18"/>
      <c r="G59" s="36" t="s">
        <v>141</v>
      </c>
      <c r="H59" s="26" t="s">
        <v>253</v>
      </c>
      <c r="I59" s="76"/>
      <c r="J59" s="15" t="s">
        <v>28</v>
      </c>
      <c r="L59" s="13" t="s">
        <v>6</v>
      </c>
      <c r="M59" s="12" t="e" cm="1">
        <f t="array" ref="M59">_xlfn.IFS(L59=#REF!,#REF!,L59=#REF!,#REF!,L59=#REF!,#REF!,ISBLANK(L59),0)</f>
        <v>#REF!</v>
      </c>
      <c r="N59" s="3"/>
      <c r="O59" s="12" t="e" cm="1">
        <f t="array" ref="O59">_xlfn.IFS(N59=#REF!,#REF!,N59=#REF!,#REF!,N59=#REF!,#REF!,N59=#REF!,#REF!,ISBLANK(N59),0)</f>
        <v>#REF!</v>
      </c>
      <c r="P59" s="5"/>
      <c r="Q59" s="12" t="e" cm="1">
        <f t="array" ref="Q59">_xlfn.IFS(P59=#REF!,#REF!,P59=#REF!,#REF!,P59=#REF!,#REF!,ISBLANK(P59),0)</f>
        <v>#REF!</v>
      </c>
      <c r="R59" s="6"/>
      <c r="S59" s="12" t="e" cm="1">
        <f t="array" ref="S59">_xlfn.IFS(R59=#REF!,#REF!,R59=#REF!,#REF!,R59=#REF!,#REF!,R59=#REF!,#REF!,R59=#REF!,#REF!,R59=#REF!,#REF!,R59=#REF!,#REF!,R59=#REF!,#REF!,R59=#REF!,#REF!,R59=#REF!,#REF!,ISBLANK(R59),0)</f>
        <v>#REF!</v>
      </c>
      <c r="T59" s="6"/>
      <c r="U59" s="12" t="e" cm="1">
        <f t="array" ref="U59">_xlfn.IFS(T59=#REF!,#REF!,T59=#REF!,#REF!,T59=#REF!,#REF!,T59=#REF!,#REF!,T59=#REF!,#REF!,ISBLANK(T59),0)</f>
        <v>#REF!</v>
      </c>
      <c r="V59" s="6"/>
      <c r="W59" s="12" t="e" cm="1">
        <f t="array" ref="W59">_xlfn.IFS(V59=#REF!,#REF!,V59=#REF!,#REF!,V59=#REF!,#REF!,ISBLANK(V59),0)</f>
        <v>#REF!</v>
      </c>
      <c r="X59" s="3" t="e">
        <f t="shared" si="0"/>
        <v>#REF!</v>
      </c>
      <c r="Y59" s="8" t="e">
        <f>X59/#REF!</f>
        <v>#REF!</v>
      </c>
      <c r="Z59" s="3" t="e">
        <f t="shared" si="1"/>
        <v>#REF!</v>
      </c>
      <c r="AA59" s="24"/>
    </row>
    <row r="60" spans="1:27" ht="45" hidden="1" x14ac:dyDescent="0.25">
      <c r="A60" s="67" t="s">
        <v>255</v>
      </c>
      <c r="B60" s="68" t="s">
        <v>256</v>
      </c>
      <c r="C60" s="24"/>
      <c r="D60" s="24"/>
      <c r="E60" s="24"/>
      <c r="F60" s="24"/>
      <c r="G60" s="24"/>
      <c r="H60" s="24"/>
      <c r="I60" s="76"/>
      <c r="J60" s="24"/>
    </row>
    <row r="61" spans="1:27" ht="30" hidden="1" x14ac:dyDescent="0.25">
      <c r="A61" s="69" t="s">
        <v>257</v>
      </c>
      <c r="B61" s="68" t="s">
        <v>258</v>
      </c>
      <c r="C61" s="24"/>
      <c r="D61" s="24"/>
      <c r="E61" s="24"/>
      <c r="F61" s="24"/>
      <c r="G61" s="24"/>
      <c r="H61" s="24"/>
      <c r="I61" s="76"/>
      <c r="J61" s="24"/>
    </row>
    <row r="62" spans="1:27" ht="45" hidden="1" x14ac:dyDescent="0.25">
      <c r="A62" s="69" t="s">
        <v>259</v>
      </c>
      <c r="B62" s="70" t="s">
        <v>260</v>
      </c>
      <c r="C62" s="24"/>
      <c r="D62" s="24"/>
      <c r="E62" s="24"/>
      <c r="F62" s="24"/>
      <c r="G62" s="24"/>
      <c r="H62" s="24"/>
      <c r="I62" s="76"/>
      <c r="J62" s="24"/>
    </row>
  </sheetData>
  <autoFilter ref="A2:AC62" xr:uid="{00000000-0001-0000-0000-000000000000}">
    <filterColumn colId="7">
      <filters>
        <filter val="Por implementar"/>
      </filters>
    </filterColumn>
    <filterColumn colId="11" showButton="0"/>
    <filterColumn colId="13" showButton="0"/>
    <filterColumn colId="15" showButton="0"/>
    <filterColumn colId="17" showButton="0"/>
    <filterColumn colId="19" showButton="0"/>
    <filterColumn colId="21" showButton="0"/>
  </autoFilter>
  <mergeCells count="8">
    <mergeCell ref="A1:J1"/>
    <mergeCell ref="V2:W2"/>
    <mergeCell ref="L1:Z1"/>
    <mergeCell ref="L2:M2"/>
    <mergeCell ref="N2:O2"/>
    <mergeCell ref="P2:Q2"/>
    <mergeCell ref="R2:S2"/>
    <mergeCell ref="T2:U2"/>
  </mergeCells>
  <conditionalFormatting sqref="X3:X32 X34:X41 X43:X54 X56:X57 X59">
    <cfRule type="colorScale" priority="57">
      <colorScale>
        <cfvo type="num" val="0"/>
        <cfvo type="num" val="12"/>
        <cfvo type="num" val="20"/>
        <color rgb="FFFF0000"/>
        <color rgb="FFFFFF00"/>
        <color rgb="FF00B050"/>
      </colorScale>
    </cfRule>
  </conditionalFormatting>
  <conditionalFormatting sqref="Y3:Y19 Y21:Y32 Y34:Y41 Y43:Y54 Y56:Y57 Y59">
    <cfRule type="colorScale" priority="56">
      <colorScale>
        <cfvo type="num" val="0"/>
        <cfvo type="num" val="0.6"/>
        <cfvo type="num" val="1"/>
        <color rgb="FFFF0000"/>
        <color rgb="FFFFFF00"/>
        <color rgb="FF00B050"/>
      </colorScale>
    </cfRule>
  </conditionalFormatting>
  <conditionalFormatting sqref="Z3:Z19 Z21:Z32 Z34:Z41 Z43:Z54 Z56:Z57 Z59">
    <cfRule type="cellIs" dxfId="17" priority="52" operator="equal">
      <formula>"Alta"</formula>
    </cfRule>
    <cfRule type="cellIs" dxfId="16" priority="53" operator="equal">
      <formula>"Media"</formula>
    </cfRule>
    <cfRule type="cellIs" dxfId="15" priority="54" operator="equal">
      <formula>"Baja"</formula>
    </cfRule>
  </conditionalFormatting>
  <conditionalFormatting sqref="Y20">
    <cfRule type="colorScale" priority="22">
      <colorScale>
        <cfvo type="formula" val="0"/>
        <cfvo type="formula" val="0.6"/>
        <cfvo type="formula" val="1"/>
        <color rgb="FFFF0000"/>
        <color rgb="FFFFFF00"/>
        <color rgb="FF00B050"/>
      </colorScale>
    </cfRule>
  </conditionalFormatting>
  <conditionalFormatting sqref="Z20">
    <cfRule type="cellIs" dxfId="14" priority="23" operator="equal">
      <formula>"Alta"</formula>
    </cfRule>
  </conditionalFormatting>
  <conditionalFormatting sqref="Z20">
    <cfRule type="cellIs" dxfId="13" priority="24" operator="equal">
      <formula>"Media"</formula>
    </cfRule>
  </conditionalFormatting>
  <conditionalFormatting sqref="Z20">
    <cfRule type="cellIs" dxfId="12" priority="25" operator="equal">
      <formula>"Baja"</formula>
    </cfRule>
  </conditionalFormatting>
  <conditionalFormatting sqref="X33">
    <cfRule type="colorScale" priority="20">
      <colorScale>
        <cfvo type="num" val="0"/>
        <cfvo type="num" val="12"/>
        <cfvo type="num" val="20"/>
        <color rgb="FFFF0000"/>
        <color rgb="FFFFFF00"/>
        <color rgb="FF00B050"/>
      </colorScale>
    </cfRule>
  </conditionalFormatting>
  <conditionalFormatting sqref="Y33">
    <cfRule type="colorScale" priority="19">
      <colorScale>
        <cfvo type="num" val="0"/>
        <cfvo type="num" val="0.6"/>
        <cfvo type="num" val="1"/>
        <color rgb="FFFF0000"/>
        <color rgb="FFFFFF00"/>
        <color rgb="FF00B050"/>
      </colorScale>
    </cfRule>
  </conditionalFormatting>
  <conditionalFormatting sqref="Z33">
    <cfRule type="cellIs" dxfId="11" priority="16" operator="equal">
      <formula>"Alta"</formula>
    </cfRule>
    <cfRule type="cellIs" dxfId="10" priority="17" operator="equal">
      <formula>"Media"</formula>
    </cfRule>
    <cfRule type="cellIs" dxfId="9" priority="18" operator="equal">
      <formula>"Baja"</formula>
    </cfRule>
  </conditionalFormatting>
  <conditionalFormatting sqref="X42">
    <cfRule type="colorScale" priority="15">
      <colorScale>
        <cfvo type="num" val="0"/>
        <cfvo type="num" val="12"/>
        <cfvo type="num" val="20"/>
        <color rgb="FFFF0000"/>
        <color rgb="FFFFFF00"/>
        <color rgb="FF00B050"/>
      </colorScale>
    </cfRule>
  </conditionalFormatting>
  <conditionalFormatting sqref="Y42">
    <cfRule type="colorScale" priority="14">
      <colorScale>
        <cfvo type="num" val="0"/>
        <cfvo type="num" val="0.6"/>
        <cfvo type="num" val="1"/>
        <color rgb="FFFF0000"/>
        <color rgb="FFFFFF00"/>
        <color rgb="FF00B050"/>
      </colorScale>
    </cfRule>
  </conditionalFormatting>
  <conditionalFormatting sqref="Z42">
    <cfRule type="cellIs" dxfId="8" priority="11" operator="equal">
      <formula>"Alta"</formula>
    </cfRule>
    <cfRule type="cellIs" dxfId="7" priority="12" operator="equal">
      <formula>"Media"</formula>
    </cfRule>
    <cfRule type="cellIs" dxfId="6" priority="13" operator="equal">
      <formula>"Baja"</formula>
    </cfRule>
  </conditionalFormatting>
  <conditionalFormatting sqref="X55">
    <cfRule type="colorScale" priority="10">
      <colorScale>
        <cfvo type="num" val="0"/>
        <cfvo type="num" val="12"/>
        <cfvo type="num" val="20"/>
        <color rgb="FFFF0000"/>
        <color rgb="FFFFFF00"/>
        <color rgb="FF00B050"/>
      </colorScale>
    </cfRule>
  </conditionalFormatting>
  <conditionalFormatting sqref="Y55">
    <cfRule type="colorScale" priority="9">
      <colorScale>
        <cfvo type="num" val="0"/>
        <cfvo type="num" val="0.6"/>
        <cfvo type="num" val="1"/>
        <color rgb="FFFF0000"/>
        <color rgb="FFFFFF00"/>
        <color rgb="FF00B050"/>
      </colorScale>
    </cfRule>
  </conditionalFormatting>
  <conditionalFormatting sqref="Z55">
    <cfRule type="cellIs" dxfId="5" priority="6" operator="equal">
      <formula>"Alta"</formula>
    </cfRule>
    <cfRule type="cellIs" dxfId="4" priority="7" operator="equal">
      <formula>"Media"</formula>
    </cfRule>
    <cfRule type="cellIs" dxfId="3" priority="8" operator="equal">
      <formula>"Baja"</formula>
    </cfRule>
  </conditionalFormatting>
  <conditionalFormatting sqref="X58">
    <cfRule type="colorScale" priority="5">
      <colorScale>
        <cfvo type="num" val="0"/>
        <cfvo type="num" val="12"/>
        <cfvo type="num" val="20"/>
        <color rgb="FFFF0000"/>
        <color rgb="FFFFFF00"/>
        <color rgb="FF00B050"/>
      </colorScale>
    </cfRule>
  </conditionalFormatting>
  <conditionalFormatting sqref="Y58">
    <cfRule type="colorScale" priority="4">
      <colorScale>
        <cfvo type="num" val="0"/>
        <cfvo type="num" val="0.6"/>
        <cfvo type="num" val="1"/>
        <color rgb="FFFF0000"/>
        <color rgb="FFFFFF00"/>
        <color rgb="FF00B050"/>
      </colorScale>
    </cfRule>
  </conditionalFormatting>
  <conditionalFormatting sqref="Z58">
    <cfRule type="cellIs" dxfId="2" priority="1" operator="equal">
      <formula>"Alta"</formula>
    </cfRule>
    <cfRule type="cellIs" dxfId="1" priority="2" operator="equal">
      <formula>"Media"</formula>
    </cfRule>
    <cfRule type="cellIs" dxfId="0" priority="3" operator="equal">
      <formula>"Baja"</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A446440-80BB-4271-A954-3299C5022DB5}">
          <x14:formula1>
            <xm:f>#REF!</xm:f>
          </x14:formula1>
          <xm:sqref>I13 I3:I9 I15 I18</xm:sqref>
        </x14:dataValidation>
        <x14:dataValidation type="list" allowBlank="1" showInputMessage="1" showErrorMessage="1" xr:uid="{FA8D480A-831D-4DBD-BE19-AA629035B3F3}">
          <x14:formula1>
            <xm:f>#REF!</xm:f>
          </x14:formula1>
          <xm:sqref>L6 L8:L9</xm:sqref>
        </x14:dataValidation>
        <x14:dataValidation type="list" allowBlank="1" showInputMessage="1" showErrorMessage="1" xr:uid="{DB0E8E13-3DE9-4CDF-9493-15FEEBD09C0F}">
          <x14:formula1>
            <xm:f>#REF!</xm:f>
          </x14:formula1>
          <xm:sqref>N3:N19 N21:N59</xm:sqref>
        </x14:dataValidation>
        <x14:dataValidation type="list" allowBlank="1" showInputMessage="1" showErrorMessage="1" xr:uid="{6FD56E08-6B38-44C1-879B-89FC83145C22}">
          <x14:formula1>
            <xm:f>#REF!</xm:f>
          </x14:formula1>
          <xm:sqref>P3:P19 P21:P59</xm:sqref>
        </x14:dataValidation>
        <x14:dataValidation type="list" allowBlank="1" showInputMessage="1" showErrorMessage="1" xr:uid="{9EE1BE98-1101-405F-B6CA-9BF3209F9EDD}">
          <x14:formula1>
            <xm:f>#REF!</xm:f>
          </x14:formula1>
          <xm:sqref>T3:T19 T21:T59</xm:sqref>
        </x14:dataValidation>
        <x14:dataValidation type="list" allowBlank="1" showInputMessage="1" showErrorMessage="1" xr:uid="{8EF3E664-12DD-4F9D-BC6C-CE7D166AEDE0}">
          <x14:formula1>
            <xm:f>#REF!</xm:f>
          </x14:formula1>
          <xm:sqref>V3:V19 V21:V59</xm:sqref>
        </x14:dataValidation>
        <x14:dataValidation type="list" allowBlank="1" showInputMessage="1" showErrorMessage="1" xr:uid="{D6626364-6CCB-41F4-8D5E-63D8D7BE6D2B}">
          <x14:formula1>
            <xm:f>#REF!</xm:f>
          </x14:formula1>
          <xm:sqref>R3:R19 R21:R59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Soto Restrepo</dc:creator>
  <cp:lastModifiedBy>Katherin Manrique</cp:lastModifiedBy>
  <dcterms:created xsi:type="dcterms:W3CDTF">2015-06-05T18:19:34Z</dcterms:created>
  <dcterms:modified xsi:type="dcterms:W3CDTF">2021-11-24T01:41:56Z</dcterms:modified>
</cp:coreProperties>
</file>